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075" windowWidth="19185" windowHeight="5325" activeTab="0"/>
  </bookViews>
  <sheets>
    <sheet name="訂購單 " sheetId="1" r:id="rId1"/>
  </sheets>
  <definedNames>
    <definedName name="_xlnm.Print_Area" localSheetId="0">'訂購單 '!$A$1:$U$100</definedName>
    <definedName name="_xlnm.Print_Titles" localSheetId="0">'訂購單 '!$21:$21</definedName>
  </definedNames>
  <calcPr fullCalcOnLoad="1"/>
</workbook>
</file>

<file path=xl/sharedStrings.xml><?xml version="1.0" encoding="utf-8"?>
<sst xmlns="http://schemas.openxmlformats.org/spreadsheetml/2006/main" count="172" uniqueCount="159">
  <si>
    <t>系列</t>
  </si>
  <si>
    <t>項次</t>
  </si>
  <si>
    <t>商品名稱</t>
  </si>
  <si>
    <t>注意事項</t>
  </si>
  <si>
    <t>數量</t>
  </si>
  <si>
    <t>特價</t>
  </si>
  <si>
    <t>衣物清潔系列</t>
  </si>
  <si>
    <r>
      <t>市價</t>
    </r>
  </si>
  <si>
    <t>統一編號</t>
  </si>
  <si>
    <t>★食用級柑橘配方  ★高倍濃縮，用量更省  ★好沖洗不殘留</t>
  </si>
  <si>
    <t>/份</t>
  </si>
  <si>
    <t>毛寶兔超護手洗碗精xxxg</t>
  </si>
  <si>
    <t>個人清潔防蚊系列</t>
  </si>
  <si>
    <t>居家芳香防蟲系列</t>
  </si>
  <si>
    <r>
      <t>訂購人資料</t>
    </r>
    <r>
      <rPr>
        <b/>
        <sz val="70"/>
        <color indexed="10"/>
        <rFont val="微軟正黑體"/>
        <family val="2"/>
      </rPr>
      <t xml:space="preserve"> </t>
    </r>
    <r>
      <rPr>
        <b/>
        <sz val="70"/>
        <rFont val="微軟正黑體"/>
        <family val="2"/>
      </rPr>
      <t>*為必填欄位</t>
    </r>
  </si>
  <si>
    <r>
      <t>金額</t>
    </r>
  </si>
  <si>
    <t>配達時段</t>
  </si>
  <si>
    <t>公司抬頭</t>
  </si>
  <si>
    <t>※配達時段相關說明詳見注意事項</t>
  </si>
  <si>
    <r>
      <rPr>
        <b/>
        <sz val="120"/>
        <rFont val="微軟正黑體"/>
        <family val="2"/>
      </rPr>
      <t>□</t>
    </r>
    <r>
      <rPr>
        <b/>
        <sz val="80"/>
        <rFont val="微軟正黑體"/>
        <family val="2"/>
      </rPr>
      <t xml:space="preserve">市話  </t>
    </r>
    <r>
      <rPr>
        <b/>
        <sz val="120"/>
        <rFont val="微軟正黑體"/>
        <family val="2"/>
      </rPr>
      <t>□</t>
    </r>
    <r>
      <rPr>
        <b/>
        <sz val="80"/>
        <rFont val="微軟正黑體"/>
        <family val="2"/>
      </rPr>
      <t>手機</t>
    </r>
  </si>
  <si>
    <t>-付款方式：1)信用卡付款 2)ATM轉帳 3)貨到付款(電話、傳真訂購僅限使用貨到付款)</t>
  </si>
  <si>
    <r>
      <rPr>
        <b/>
        <sz val="120"/>
        <rFont val="微軟正黑體"/>
        <family val="2"/>
      </rPr>
      <t>□</t>
    </r>
    <r>
      <rPr>
        <b/>
        <sz val="80"/>
        <rFont val="微軟正黑體"/>
        <family val="2"/>
      </rPr>
      <t xml:space="preserve">小姐   </t>
    </r>
    <r>
      <rPr>
        <b/>
        <sz val="120"/>
        <rFont val="微軟正黑體"/>
        <family val="2"/>
      </rPr>
      <t>□</t>
    </r>
    <r>
      <rPr>
        <b/>
        <sz val="80"/>
        <rFont val="微軟正黑體"/>
        <family val="2"/>
      </rPr>
      <t>先生</t>
    </r>
  </si>
  <si>
    <t>-活動說明：單筆訂單限送貨一個地點。貨到付款者請備妥正確貨款交由送貨人員，恕不找零。</t>
  </si>
  <si>
    <t>[註1.] 週日不配送，若遇不方便收貨可直接與司機另約配送時間。</t>
  </si>
  <si>
    <t>居家清潔系列</t>
  </si>
  <si>
    <t>訂購方式</t>
  </si>
  <si>
    <t>公司戶
發票</t>
  </si>
  <si>
    <r>
      <rPr>
        <b/>
        <sz val="80"/>
        <color indexed="10"/>
        <rFont val="微軟正黑體"/>
        <family val="2"/>
      </rPr>
      <t>*</t>
    </r>
    <r>
      <rPr>
        <b/>
        <sz val="80"/>
        <rFont val="微軟正黑體"/>
        <family val="2"/>
      </rPr>
      <t>email</t>
    </r>
  </si>
  <si>
    <r>
      <rPr>
        <b/>
        <sz val="80"/>
        <color indexed="10"/>
        <rFont val="微軟正黑體"/>
        <family val="2"/>
      </rPr>
      <t>*</t>
    </r>
    <r>
      <rPr>
        <b/>
        <sz val="80"/>
        <rFont val="微軟正黑體"/>
        <family val="2"/>
      </rPr>
      <t xml:space="preserve"> 住址</t>
    </r>
  </si>
  <si>
    <r>
      <rPr>
        <b/>
        <sz val="80"/>
        <color indexed="10"/>
        <rFont val="微軟正黑體"/>
        <family val="2"/>
      </rPr>
      <t>*</t>
    </r>
    <r>
      <rPr>
        <b/>
        <sz val="80"/>
        <rFont val="微軟正黑體"/>
        <family val="2"/>
      </rPr>
      <t>主要聯絡方式</t>
    </r>
  </si>
  <si>
    <r>
      <rPr>
        <b/>
        <sz val="80"/>
        <color indexed="10"/>
        <rFont val="微軟正黑體"/>
        <family val="2"/>
      </rPr>
      <t>*</t>
    </r>
    <r>
      <rPr>
        <b/>
        <sz val="80"/>
        <rFont val="微軟正黑體"/>
        <family val="2"/>
      </rPr>
      <t>市話</t>
    </r>
  </si>
  <si>
    <r>
      <rPr>
        <b/>
        <sz val="80"/>
        <color indexed="10"/>
        <rFont val="微軟正黑體"/>
        <family val="2"/>
      </rPr>
      <t>*</t>
    </r>
    <r>
      <rPr>
        <b/>
        <sz val="80"/>
        <rFont val="微軟正黑體"/>
        <family val="2"/>
      </rPr>
      <t xml:space="preserve">手機 </t>
    </r>
  </si>
  <si>
    <r>
      <rPr>
        <b/>
        <sz val="80"/>
        <color indexed="10"/>
        <rFont val="微軟正黑體"/>
        <family val="2"/>
      </rPr>
      <t>*</t>
    </r>
    <r>
      <rPr>
        <b/>
        <sz val="80"/>
        <rFont val="微軟正黑體"/>
        <family val="2"/>
      </rPr>
      <t>姓名</t>
    </r>
  </si>
  <si>
    <r>
      <rPr>
        <sz val="65"/>
        <color indexed="10"/>
        <rFont val="微軟正黑體"/>
        <family val="2"/>
      </rPr>
      <t>*</t>
    </r>
    <r>
      <rPr>
        <sz val="65"/>
        <rFont val="微軟正黑體"/>
        <family val="2"/>
      </rPr>
      <t>如須換開發票，需辦理退貨訂單取消重新下單。　</t>
    </r>
    <r>
      <rPr>
        <sz val="65"/>
        <color indexed="10"/>
        <rFont val="微軟正黑體"/>
        <family val="2"/>
      </rPr>
      <t>　*</t>
    </r>
    <r>
      <rPr>
        <sz val="65"/>
        <rFont val="微軟正黑體"/>
        <family val="2"/>
      </rPr>
      <t>訂單成立後及商品配送前1~2日，以email通知。須填寫手機、市話，無法聯繫即取消訂單。</t>
    </r>
  </si>
  <si>
    <t>居家清潔系列</t>
  </si>
  <si>
    <t>★溫和低敏  ★經過SGS肌膚刺激性測試  ★低泡沫，滾筒洗衣機適用</t>
  </si>
  <si>
    <t>★純中性溫和  ★天然百里香抗菌配方  ★2倍濃縮，省水輕鬆易清洗</t>
  </si>
  <si>
    <t>★天然五種酵素配方 ★食用級小蘇打添加  ★除垢除臭</t>
  </si>
  <si>
    <t>★20公斤家庭號 ★柔軟配方，預防纖維毛球  ★SGS檢驗不含四大重金屬</t>
  </si>
  <si>
    <t>★溫和雙氧、潔白殺菌、不傷衣料   ★清新百花香，溫和不刺鼻</t>
  </si>
  <si>
    <t>★4倍濃縮高效柔軟配方  ★長效防臭+抗菌防霉  ★天然精油，香味持久</t>
  </si>
  <si>
    <t>★超酵素活氧配方，含PT酵素  ★SGS檢驗抑菌率&gt;99.9％</t>
  </si>
  <si>
    <t>★清潔、除垢、芳香 三效合一  ★中性植物環保配方</t>
  </si>
  <si>
    <t>★歐盟認證食用級洗淨因子+蛋白酵素  ★經SGS檢驗  ★好沖洗、不殘留</t>
  </si>
  <si>
    <t>★添加植物性護膚因子  ★速淨去油力，中性溫和不刺激  ★經SGS檢驗</t>
  </si>
  <si>
    <t>★乾淨、護手 ★中性配方，添加潤膚因子，不傷手</t>
  </si>
  <si>
    <t xml:space="preserve">★超強去汙、用途廣、清香不刺鼻  ★有效去除油垢、尿垢、污漬等髒污  </t>
  </si>
  <si>
    <t>★經SGS檢驗  ★食用級檸檬酸複合配方  ★除水垢焦垢  ★鋁鍋適用</t>
  </si>
  <si>
    <t>★植物性精油+專利清新因子  ★獨特兔子造型，二段式香氛調節設計</t>
  </si>
  <si>
    <t>★天竺葵精油防蟲芳香配方  ★獨特兔子造型，二段式香氛調節設計</t>
  </si>
  <si>
    <t>★日本植物消臭成份   ★實驗證實，有效消臭45天  ★森林芬多精氣息</t>
  </si>
  <si>
    <t xml:space="preserve">★日本植物防蚊成份  ★實驗證實，安全有效45天  ★天然植物的清香  </t>
  </si>
  <si>
    <t>★添加玻尿酸、有機認證蠟菊與蘆薈精萃  ★PH5.5弱酸性、不流淚配方</t>
  </si>
  <si>
    <t>★天然五種酵素配方 ★食用級小蘇打添加  ★除垢除臭</t>
  </si>
  <si>
    <t xml:space="preserve">★適合有嬰兒家庭  ★清潔、除菌除臭  ★不須用水擦拭  </t>
  </si>
  <si>
    <r>
      <rPr>
        <sz val="180"/>
        <rFont val="微軟正黑體"/>
        <family val="2"/>
      </rPr>
      <t>□</t>
    </r>
    <r>
      <rPr>
        <sz val="90"/>
        <rFont val="微軟正黑體"/>
        <family val="2"/>
      </rPr>
      <t>平日到貨</t>
    </r>
  </si>
  <si>
    <r>
      <rPr>
        <b/>
        <sz val="180"/>
        <rFont val="微軟正黑體"/>
        <family val="2"/>
      </rPr>
      <t>□</t>
    </r>
    <r>
      <rPr>
        <sz val="90"/>
        <rFont val="微軟正黑體"/>
        <family val="2"/>
      </rPr>
      <t>周六到貨</t>
    </r>
  </si>
  <si>
    <t>【毛寶兔】超天然小蘇打植物2倍濃縮洗衣精5020g x1桶
+超天然小蘇打活氧殺菌漂白素330g x1瓶</t>
  </si>
  <si>
    <t>【毛寶兔】超天然小蘇打活氧殺菌漂白素330g x4瓶</t>
  </si>
  <si>
    <t>【毛寶兔】超酵素活氧洗衣槽除菌去污劑250g x6包</t>
  </si>
  <si>
    <t>【毛寶兔】超水感天然植物除菌清潔劑425g x2瓶</t>
  </si>
  <si>
    <t>【毛寶】電鍋清潔劑200ml x2瓶</t>
  </si>
  <si>
    <t>【eggshell】清香消臭彈力凍-綠野香250g x2個</t>
  </si>
  <si>
    <t>【eggshell】清香消臭彈力凍-花果園250g x2個</t>
  </si>
  <si>
    <t>★日本研發去味因子 ★蛋白分解酵素 ★ 有效防霉及去除汗臭</t>
  </si>
  <si>
    <t xml:space="preserve">★日本研發去味因子 ★蛋白分解酵素 ★ 有效防霉及去除汗臭 </t>
  </si>
  <si>
    <t>★20公斤家庭號  ★中性溫和配方 ★不含螢光劑、不傷肌膚</t>
  </si>
  <si>
    <t>★獨特防縮、抗皺、固色因子 ★有效保護衣物纖維 ★易燙柔軟抗靜電</t>
  </si>
  <si>
    <t>★物理性防曬SPF50  ★嬰幼童、敏感肌適用  ★成分天然溫和，高效舒緩</t>
  </si>
  <si>
    <t>★嬰幼童適用  ★添加玻尿酸保濕、有機植粹  ★質地清爽</t>
  </si>
  <si>
    <t>訂單金額未滿2000元，另付運費100元；滿2000元免運</t>
  </si>
  <si>
    <t>【毛寶S】光鮮護色洗衣精20kg x2桶</t>
  </si>
  <si>
    <t>【毛寶S】抗菌洗衣精20kg x2桶+溫暖日光柔軟精20kg x1桶</t>
  </si>
  <si>
    <t>【毛寶S】溫暖日光柔軟精20kg x2桶</t>
  </si>
  <si>
    <t>【毛寶兔】超美型防縮固色冷洗精1000g x2瓶</t>
  </si>
  <si>
    <t>【毛寶S】除菌芳香地板清潔劑4kg(木質松香) x2桶</t>
  </si>
  <si>
    <t>【毛寶兔】超酵素植物性奶瓶蔬果洗滌液350g x2瓶</t>
  </si>
  <si>
    <t>【毛寶】米精萃洗碗精780g x4瓶</t>
  </si>
  <si>
    <t>★去油潔淨力源自米糠精粹植萃酵素  ★泡沫細緻好沖洗、溫和去污不傷手</t>
  </si>
  <si>
    <t>【毛寶兔】超檸檬熱水瓶洗淨劑 x2盒</t>
  </si>
  <si>
    <t>★100%精純檸檬酸，純粹成分  ★除垢、消臭、清潔，輕鬆搞定</t>
  </si>
  <si>
    <r>
      <rPr>
        <sz val="60"/>
        <color indexed="10"/>
        <rFont val="微軟正黑體"/>
        <family val="2"/>
      </rPr>
      <t>★</t>
    </r>
    <r>
      <rPr>
        <sz val="64"/>
        <color indexed="10"/>
        <rFont val="微軟正黑體"/>
        <family val="2"/>
      </rPr>
      <t xml:space="preserve">限量出清 </t>
    </r>
    <r>
      <rPr>
        <sz val="60"/>
        <color indexed="8"/>
        <rFont val="微軟正黑體"/>
        <family val="2"/>
      </rPr>
      <t xml:space="preserve"> ★免刷免搓食器杯盤有效除垢  ★SGS檢驗抑菌率&gt;99.9%</t>
    </r>
  </si>
  <si>
    <t>【毛寶】FEVO運動衣物冷洗精1000g x2瓶</t>
  </si>
  <si>
    <t>★機能性運動衣物專用  ★吸濕排汗性能更棒   ★中性溫和、減少異味生成</t>
  </si>
  <si>
    <t xml:space="preserve">★無螢光劑，不傷手，高濃縮環保好沖洗  ★散發巴黎氣息香水調  </t>
  </si>
  <si>
    <t>★強效去油成分CQR，5分鐘去除頑垢 ★環保性草本配方  ★經SGS檢驗</t>
  </si>
  <si>
    <t>★天然有機檸檬酸，迅速去除水垢及皂垢  ★不殘留、不刺鼻  ★經SGS檢驗</t>
  </si>
  <si>
    <t>★獨家AHA果酸天然去污除菌    ★淡雅柑橘清香，不刺鼻</t>
  </si>
  <si>
    <t>★添加玻尿酸、有機認證蠟菊與蘆薈精萃  ★無皂鹼、無Paraben防腐劑</t>
  </si>
  <si>
    <r>
      <t>滿3000元送「好無比玻璃清潔劑 乙瓶</t>
    </r>
    <r>
      <rPr>
        <b/>
        <sz val="65"/>
        <rFont val="微軟正黑體"/>
        <family val="2"/>
      </rPr>
      <t>(市價$65)</t>
    </r>
    <r>
      <rPr>
        <b/>
        <sz val="88"/>
        <rFont val="微軟正黑體"/>
        <family val="2"/>
      </rPr>
      <t>」</t>
    </r>
  </si>
  <si>
    <t>滿4500元「毛寶兔超果酸馬桶去垢除臭清潔劑 乙瓶(市價$109)」，訂單總金額(NT$元)</t>
  </si>
  <si>
    <t>【毛寶兔】魔法香氛盒-清新森林9ml x1個+補充包 x2 (除臭)</t>
  </si>
  <si>
    <t>【毛寶兔】魔法香氛盒-芬芳花園9ml x1個+補充包 x2 (除臭)</t>
  </si>
  <si>
    <t>【毛寶兔】魔法香氛盒-澄淨果露9ml x1個+ 補充包 x2 (除臭)</t>
  </si>
  <si>
    <t>【毛寶兔】魔法香氛盒-純淨鈴蘭4.5ml x1個+補充包x2(防蟲)</t>
  </si>
  <si>
    <t>【毛寶兔】魔法香氛盒-活力檸檬4.5ml x1個+補充包 x2(防蟲)</t>
  </si>
  <si>
    <t>【毛寶兔】魔法香氛盒-舒緩薰衣4.5ml x1個+補充包 x2(防蟲)</t>
  </si>
  <si>
    <t>★迅速清潔雙手，有效抑制病菌  ★台大奈米生醫一號X天然抗菌葡萄柚籽萃取</t>
  </si>
  <si>
    <t>★萃取天然草本抑菌成分  ★溫和中性安全不刺激  ★爬爬baby的居家地板適用</t>
  </si>
  <si>
    <t>★萃取天然草本抑菌成分  ★溫和中性安全不刺激  ★爬爬baby的居家地板適用</t>
  </si>
  <si>
    <r>
      <rPr>
        <b/>
        <sz val="90"/>
        <rFont val="微軟正黑體"/>
        <family val="2"/>
      </rPr>
      <t xml:space="preserve">【2017-6 毛寶兔宅配夏特賣】訂購單 </t>
    </r>
    <r>
      <rPr>
        <b/>
        <sz val="70"/>
        <rFont val="微軟正黑體"/>
        <family val="2"/>
      </rPr>
      <t xml:space="preserve"> </t>
    </r>
    <r>
      <rPr>
        <b/>
        <sz val="70"/>
        <color indexed="10"/>
        <rFont val="微軟正黑體"/>
        <family val="2"/>
      </rPr>
      <t xml:space="preserve">(活動期間:2017/06/14～2017/07/25止) </t>
    </r>
  </si>
  <si>
    <t>-活動辦法：單筆訂單滿2000元免運費，未滿2000元另加100元運費。離島、外島、部分偏遠地區恕不配送；訂單成立5~7個工作天內送達</t>
  </si>
  <si>
    <t>-送貨期間：2017/06/15～2017/08/5 週一至週五；2017/08/5(六)是最後一個週六送貨日</t>
  </si>
  <si>
    <t>【毛寶兔】超天然小蘇打植物2倍濃縮洗衣精1000g x1瓶+800g補充包x2包 + 超酵素活氧洗衣槽除菌去污劑250g x3包</t>
  </si>
  <si>
    <t>【毛寶兔】超柔膚敏感膚質洗衣精1000g x1瓶 + 800g補充包 x2包 + 超酵素衣物去漬劑500g噴槍瓶 x1瓶</t>
  </si>
  <si>
    <t>【毛寶兔】超柔膚敏感膚質洗衣精 800g補充包 x4包</t>
  </si>
  <si>
    <t>【毛寶兔】超酵素制臭抗菌防霉洗衣精2000g x1瓶
+1800g補充包x2包+超酵素衣物去漬劑500g噴槍瓶x1瓶</t>
  </si>
  <si>
    <t>【毛寶兔】超酵素制臭抗菌防霉洗衣精2000g x1 瓶+1800g補充包 x6包</t>
  </si>
  <si>
    <t>【毛寶兔】超酵素制臭抗菌防霉洗衣精1800g補充包 x4包</t>
  </si>
  <si>
    <t>【毛寶兔】超抗菌2倍濃縮洗衣精 2000g x1瓶+1800g補充包 x4包</t>
  </si>
  <si>
    <t>【毛寶兔】超抗菌2倍濃縮洗衣精 1800g補充包 x2包</t>
  </si>
  <si>
    <t>【毛寶兔】超淨化多重酵素洗衣凝露1500g x1瓶+超酵素活氧洗衣槽除菌去污劑250g x2包</t>
  </si>
  <si>
    <t>【毛寶兔】超酵素衣物去漬劑噴槍瓶500g x4瓶</t>
  </si>
  <si>
    <t>【毛寶兔】超酵素衣物去漬劑500g噴槍瓶 x2瓶+2000g補充瓶 x1瓶</t>
  </si>
  <si>
    <t>★嬰幼兒衣物適用 ★食用級小蘇打添加  ★低泡省水</t>
  </si>
  <si>
    <t>★嬰幼兒衣物適用  ★添加食用級小蘇打+蛋白酵素  ★殺菌除臭</t>
  </si>
  <si>
    <t>★新品上市★嬰幼兒衣物適用 ★100% 有效驅趕一般蚊蟲+小黑蚊 ★不含DEET</t>
  </si>
  <si>
    <t>★嬰幼兒衣物適用  ★天然有機精油，有效防蚊 ★不含DEET(敵避)</t>
  </si>
  <si>
    <t xml:space="preserve">★嬰幼兒衣物適用  ★天然有機精油，有效防蚊 ★不含DEET(敵避) </t>
  </si>
  <si>
    <t>★年度熱銷Top3 ★嬰幼兒衣物適用  ★不含DEET(敵避) ★有機精油驅蚊</t>
  </si>
  <si>
    <t>★嬰幼兒衣物適用  ★12小時防蚊  ★不含DEET(敵避) ★有機精油</t>
  </si>
  <si>
    <t>【毛寶兔】超泡沫廚房去油除垢清潔劑500g噴槍瓶 x2瓶</t>
  </si>
  <si>
    <t>【毛寶兔】超果酸AHA馬桶去垢除臭清潔劑651g  x2瓶</t>
  </si>
  <si>
    <t>【eggshell】清香防蚊彈力凍-清新谷250g x2個</t>
  </si>
  <si>
    <t>【eggshell】清香防蚊彈力凍-忘憂園 250g x2個</t>
  </si>
  <si>
    <t>【毛寶兔】超護手2倍濃縮洗碗精470g(綠茶果露) x2 瓶</t>
  </si>
  <si>
    <t>【毛寶S】強效去污萬能清潔劑4kg(黃金香柚)x2桶</t>
  </si>
  <si>
    <r>
      <t xml:space="preserve">【毛寶兔】超天然小蘇打植物2倍濃縮洗衣精1000g x1瓶+800g補充包x7包  </t>
    </r>
    <r>
      <rPr>
        <b/>
        <sz val="83"/>
        <color indexed="10"/>
        <rFont val="微軟正黑體"/>
        <family val="2"/>
      </rPr>
      <t>贈 超酵素衣物去漬劑500g(噴槍瓶) x1</t>
    </r>
  </si>
  <si>
    <r>
      <t xml:space="preserve">【毛寶兔】超淨化多重酵素洗衣凝露1500g x4瓶
</t>
    </r>
    <r>
      <rPr>
        <b/>
        <sz val="83"/>
        <color indexed="10"/>
        <rFont val="微軟正黑體"/>
        <family val="2"/>
      </rPr>
      <t>贈 超啵亮食器杯垢去漬劑 x1盒(效期至2018/1)</t>
    </r>
  </si>
  <si>
    <r>
      <t xml:space="preserve">【毛寶S】抗菌防霉洗衣精20kg x2桶
</t>
    </r>
    <r>
      <rPr>
        <b/>
        <sz val="83"/>
        <color indexed="10"/>
        <rFont val="微軟正黑體"/>
        <family val="2"/>
      </rPr>
      <t>贈 【毛寶】環保洗碗精1kgx1瓶</t>
    </r>
  </si>
  <si>
    <r>
      <t xml:space="preserve">【eggshell】巴黎氣息冷洗精1000g-補充瓶 x2 </t>
    </r>
    <r>
      <rPr>
        <b/>
        <sz val="83"/>
        <color indexed="10"/>
        <rFont val="微軟正黑體"/>
        <family val="2"/>
      </rPr>
      <t>贈 壓頭x1個</t>
    </r>
  </si>
  <si>
    <t>【毛寶兔】奇幻香氛4倍濃縮抗菌防霉柔軟精900g(清新甜美)x4瓶</t>
  </si>
  <si>
    <t>【毛寶兔】奇幻香氛4倍濃縮抗菌防霉柔軟精900g(神秘優雅)x4瓶</t>
  </si>
  <si>
    <r>
      <t xml:space="preserve">【毛寶S】護手洗碗精4kg </t>
    </r>
    <r>
      <rPr>
        <b/>
        <sz val="83"/>
        <color indexed="8"/>
        <rFont val="微軟正黑體"/>
        <family val="2"/>
      </rPr>
      <t>(清香柑橘) x2桶</t>
    </r>
  </si>
  <si>
    <r>
      <t>【香滿室】中性地板清潔劑2000g</t>
    </r>
    <r>
      <rPr>
        <b/>
        <sz val="83"/>
        <color indexed="8"/>
        <rFont val="微軟正黑體"/>
        <family val="2"/>
      </rPr>
      <t>(清新茶樹)x2瓶</t>
    </r>
  </si>
  <si>
    <r>
      <t>【香滿室】中性地板清潔劑2000g</t>
    </r>
    <r>
      <rPr>
        <b/>
        <sz val="83"/>
        <color indexed="8"/>
        <rFont val="微軟正黑體"/>
        <family val="2"/>
      </rPr>
      <t>(檀木罄香)x2瓶</t>
    </r>
  </si>
  <si>
    <r>
      <t>【毛寶兔】超檸檬浴廁去污除菌清潔劑500g噴槍瓶 x2瓶</t>
    </r>
  </si>
  <si>
    <t>【eggshell】小鹿山丘有機精油雙效防蚊液80g(甜橙精油)x1瓶+(迷迭香精油)x1瓶</t>
  </si>
  <si>
    <r>
      <t xml:space="preserve">【毛寶兔】超護手2倍濃縮洗碗精1000g補充瓶(綠茶果露) x2 瓶 </t>
    </r>
    <r>
      <rPr>
        <b/>
        <sz val="83"/>
        <color indexed="10"/>
        <rFont val="微軟正黑體"/>
        <family val="2"/>
      </rPr>
      <t>贈 壓頭x1個</t>
    </r>
  </si>
  <si>
    <r>
      <t xml:space="preserve">【eggshell】小鹿山丘有機精油雙效防蚊液80g(甜橙精油)x2瓶+(迷迭香精油)x2瓶 </t>
    </r>
    <r>
      <rPr>
        <b/>
        <sz val="83"/>
        <color indexed="10"/>
        <rFont val="微軟正黑體"/>
        <family val="2"/>
      </rPr>
      <t>贈 台大奈米生醫一號乾洗手80gx1瓶</t>
    </r>
  </si>
  <si>
    <r>
      <t xml:space="preserve">【eggshell Verda】小鹿山丘嬰幼童洗髮精340g x2瓶
</t>
    </r>
    <r>
      <rPr>
        <b/>
        <sz val="83"/>
        <color indexed="10"/>
        <rFont val="微軟正黑體"/>
        <family val="2"/>
      </rPr>
      <t>贈 台大奈米生醫一號乾洗手80gx1瓶</t>
    </r>
  </si>
  <si>
    <r>
      <t xml:space="preserve">【eggshell Verda】小鹿山丘嬰幼童沐浴露340g x2瓶
</t>
    </r>
    <r>
      <rPr>
        <b/>
        <sz val="83"/>
        <color indexed="10"/>
        <rFont val="微軟正黑體"/>
        <family val="2"/>
      </rPr>
      <t>贈 台大奈米生醫一號乾洗手80gx1瓶</t>
    </r>
  </si>
  <si>
    <t>★嬰幼兒衣物適用  ★蛋白分解酵素配方、有效去汙   ★純中性配方</t>
  </si>
  <si>
    <r>
      <rPr>
        <b/>
        <sz val="80"/>
        <color indexed="10"/>
        <rFont val="微軟正黑體"/>
        <family val="2"/>
      </rPr>
      <t>★年度熱銷Top1</t>
    </r>
    <r>
      <rPr>
        <b/>
        <sz val="64"/>
        <color indexed="8"/>
        <rFont val="微軟正黑體"/>
        <family val="2"/>
      </rPr>
      <t xml:space="preserve"> </t>
    </r>
    <r>
      <rPr>
        <sz val="64"/>
        <color indexed="8"/>
        <rFont val="微軟正黑體"/>
        <family val="2"/>
      </rPr>
      <t xml:space="preserve">★嬰幼兒衣物適用 ★食用級小蘇打添加 </t>
    </r>
  </si>
  <si>
    <t>★天竺葵精油防蟲芳香配方  ★獨特兔子造型，二段式香氛調節設計</t>
  </si>
  <si>
    <t>★嬰幼兒衣物適用 ★食用級小蘇打添加 ★SGS檢驗抑菌率&gt;99.9％ ★低泡省水</t>
  </si>
  <si>
    <t>【毛寶S】增豔無氯漂白水3600g(清新百花香) x2桶</t>
  </si>
  <si>
    <r>
      <rPr>
        <b/>
        <sz val="80"/>
        <color indexed="10"/>
        <rFont val="微軟正黑體"/>
        <family val="2"/>
      </rPr>
      <t>★年度熱銷Top2</t>
    </r>
    <r>
      <rPr>
        <sz val="64"/>
        <color indexed="8"/>
        <rFont val="微軟正黑體"/>
        <family val="2"/>
      </rPr>
      <t xml:space="preserve">  ★不含螢光劑，中性溫和  ★抗菌、防霉配方</t>
    </r>
  </si>
  <si>
    <t>★20公斤家庭號 ★不含螢光劑，中性溫和  ★抗菌、防霉配方</t>
  </si>
  <si>
    <r>
      <t xml:space="preserve">【毛寶兔】超啵亮食器杯垢去漬劑 x4盒 </t>
    </r>
    <r>
      <rPr>
        <b/>
        <sz val="83"/>
        <color indexed="10"/>
        <rFont val="微軟正黑體"/>
        <family val="2"/>
      </rPr>
      <t>(效期至2018/1)</t>
    </r>
  </si>
  <si>
    <r>
      <t xml:space="preserve">【eggshell Verda】小鹿山丘嬰幼童保濕乳液200g x2瓶
</t>
    </r>
    <r>
      <rPr>
        <b/>
        <sz val="83"/>
        <color indexed="10"/>
        <rFont val="微軟正黑體"/>
        <family val="2"/>
      </rPr>
      <t>贈 台大奈米生醫一號乾洗手80gx1瓶</t>
    </r>
  </si>
  <si>
    <t>【eggshell Verda】小鹿山丘天然精油驅蚊貼片12枚x4盒</t>
  </si>
  <si>
    <t>【eggshell Verda】小鹿山丘天然精油防小黑蚊噴霧60g x4瓶</t>
  </si>
  <si>
    <r>
      <t xml:space="preserve">【eggshell Verda】小鹿山丘有機精油防蚊乳液60g x2瓶
</t>
    </r>
    <r>
      <rPr>
        <b/>
        <sz val="83"/>
        <color indexed="10"/>
        <rFont val="微軟正黑體"/>
        <family val="2"/>
      </rPr>
      <t>(</t>
    </r>
    <r>
      <rPr>
        <b/>
        <sz val="83"/>
        <color indexed="10"/>
        <rFont val="微軟正黑體"/>
        <family val="2"/>
      </rPr>
      <t>效期至</t>
    </r>
    <r>
      <rPr>
        <b/>
        <sz val="83"/>
        <color indexed="10"/>
        <rFont val="微軟正黑體"/>
        <family val="2"/>
      </rPr>
      <t>2018/3)</t>
    </r>
  </si>
  <si>
    <t>【eggshell Verda】小鹿山丘天然精油防蚊液80g x2瓶</t>
  </si>
  <si>
    <t>【eggshell Verda】小鹿山丘台大奈米生醫一號乾洗手80gx2瓶</t>
  </si>
  <si>
    <r>
      <t xml:space="preserve">【eggshell Verda】小鹿山丘嬰幼童保濕防曬乳40g x1瓶
+嬰幼童保濕曬後舒緩凝露100g x1瓶
</t>
    </r>
    <r>
      <rPr>
        <b/>
        <sz val="83"/>
        <color indexed="10"/>
        <rFont val="微軟正黑體"/>
        <family val="2"/>
      </rPr>
      <t>贈 台大奈米生醫一號乾洗手80gx1瓶</t>
    </r>
  </si>
  <si>
    <t>★網站訂購 www.maobao2.com.tw/
★投單信箱 maobao@mailsy.custhelp.com
★電話訂購 0800-266-199(週一~週五9-12點、13點-17點)
★傳真訂購 02-8976-2715 (10分鐘後請來電確認)</t>
  </si>
  <si>
    <t>1. 訂購單請詳細填寫email及聯絡電話，訂單成立以email通知，出貨前1～2天以mail通知預計到貨日期，如不便收件，可直接與司機改期配送。無法聯繫3次，即取消訂單。
2. 響應財政部電子發票政策，一律開立電子發票，發票開立資訊會派送到mail信箱。二聯式改開三聯式、三聯式改開二聯式，請辦理退貨取消訂單重新下單。
3. 送貨時間週一至週五9:00~17:00，訂單成立5~7個工作天送達，離島外島恕不配送。ATM轉帳、信用卡付款僅適用「網路訂購」，一次付清。電話及傳真訂購僅限用「貨到付款」，貨到付款者請備妥正確貨款交由送貨人員，恕不找零；部分地區不適用貨到付款，偏遠地區建議使用ATM、信用卡付款，以免影響到貨時間。
4. 週六配送無法指定日期，以實際出貨順序安排配送；實際配送時段，以貨運公司配送實際為準。若遇貨品配達時不方便收貨，請直接與司機另約配送時間，且另約之配送時間不可超過7天；週日不送貨。2017/08/05為本次活動最後週六配送日，恕無法延期。如收貨人指定收貨時間超過2017/08/05，毛寶公司保留取消訂單之權利。
5. 單筆訂單未滿2000元，另外收取100元運費；單筆訂單金額滿2000元免運費。訂購滿3000元贈滿額禮「【好無比】玻璃清潔劑」乙瓶；訂購滿4500元贈滿額禮「【毛寶兔】超果酸馬桶除垢除臭清潔劑」乙瓶，贈品恕不累送。贈品數量有限，送完為止。毛寶公司保留更換其他贈品權利。
6. 「網路下單」獨享 折價券100元，需加入毛寶兔宅配網站會員，完成網路下單，且期間內無取消訂單於活動結束後統一發放。
7. 每筆訂貨單之訂貨資料將以本公司實際收到之訂貨單內容為依據，如有任何因電腦、網路、電話、技術或不可歸責於毛寶公司之事由，而使購買者所寄出或填寫之資料有遲延、遺失、錯誤、無法辨識或毀損情況，毛寶公司不負任何法律責任，購買者亦不得因此異議或要求賠償。毛寶公司保留接單與否及更換贈品之權利，以及更改/解釋活動內容之權利。
8. 本人同意所填資料供毛寶股份有限公司作為促銷及行銷活動使用；若不同意請來信或來電表示。
9. 活動價格、資訊以網站公告為主。如有任何疑問，請聯絡客服電話0800-266-199  客服傳真02-8976-2715  服務時間，周一至五  09:00～12:00、13:00 ~ 17:00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</si>
</sst>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.0_);[Red]\(#,##0.0\)"/>
    <numFmt numFmtId="178" formatCode="0_);[Red]\(0\)"/>
    <numFmt numFmtId="179" formatCode="&quot;NT$&quot;#,##0_);[Red]\(&quot;NT$&quot;#,##0\)"/>
    <numFmt numFmtId="180" formatCode="0000000000"/>
    <numFmt numFmtId="181" formatCode="m&quot;月&quot;d&quot;日&quot;"/>
    <numFmt numFmtId="182" formatCode="00000000"/>
    <numFmt numFmtId="183" formatCode="0000\-000000"/>
    <numFmt numFmtId="184" formatCode="&quot;/瓶&quot;"/>
    <numFmt numFmtId="185" formatCode="[&lt;=99999999]####\-####;\(0#\)\ ####\-####"/>
    <numFmt numFmtId="186" formatCode="\(00\)0000\-0000"/>
    <numFmt numFmtId="187" formatCode="\(00\)"/>
    <numFmt numFmtId="188" formatCode="0000\-0000"/>
    <numFmt numFmtId="189" formatCode="&quot;區&quot;&quot;碼&quot;\(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;[Red]0"/>
    <numFmt numFmtId="195" formatCode="0.0"/>
    <numFmt numFmtId="196" formatCode="0.0;[Red]0.0"/>
    <numFmt numFmtId="197" formatCode="0.00;[Red]0.00"/>
    <numFmt numFmtId="198" formatCode="0;&quot;元&quot;&quot;運&quot;&quot;費&quot;"/>
    <numFmt numFmtId="199" formatCode="0,&quot;元運費&quot;"/>
    <numFmt numFmtId="200" formatCode="00,&quot;元運費&quot;"/>
    <numFmt numFmtId="201" formatCode="00&quot;元運費&quot;"/>
    <numFmt numFmtId="202" formatCode="0.00_ "/>
    <numFmt numFmtId="203" formatCode="&quot;$&quot;#,##0"/>
    <numFmt numFmtId="204" formatCode="00000"/>
  </numFmts>
  <fonts count="12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72"/>
      <name val="微軟正黑體"/>
      <family val="2"/>
    </font>
    <font>
      <u val="single"/>
      <sz val="12"/>
      <color indexed="12"/>
      <name val="新細明體"/>
      <family val="1"/>
    </font>
    <font>
      <sz val="18"/>
      <name val="微軟正黑體"/>
      <family val="2"/>
    </font>
    <font>
      <b/>
      <sz val="10"/>
      <name val="Arial"/>
      <family val="2"/>
    </font>
    <font>
      <sz val="45"/>
      <name val="微軟正黑體"/>
      <family val="2"/>
    </font>
    <font>
      <sz val="10"/>
      <name val="微軟正黑體"/>
      <family val="2"/>
    </font>
    <font>
      <b/>
      <sz val="60"/>
      <name val="微軟正黑體"/>
      <family val="2"/>
    </font>
    <font>
      <b/>
      <sz val="80"/>
      <name val="微軟正黑體"/>
      <family val="2"/>
    </font>
    <font>
      <sz val="60"/>
      <name val="微軟正黑體"/>
      <family val="2"/>
    </font>
    <font>
      <sz val="50"/>
      <name val="微軟正黑體"/>
      <family val="2"/>
    </font>
    <font>
      <sz val="40"/>
      <name val="微軟正黑體"/>
      <family val="2"/>
    </font>
    <font>
      <b/>
      <sz val="50"/>
      <color indexed="10"/>
      <name val="微軟正黑體"/>
      <family val="2"/>
    </font>
    <font>
      <sz val="40"/>
      <color indexed="8"/>
      <name val="微軟正黑體"/>
      <family val="2"/>
    </font>
    <font>
      <sz val="65"/>
      <color indexed="8"/>
      <name val="微軟正黑體"/>
      <family val="2"/>
    </font>
    <font>
      <sz val="70"/>
      <name val="微軟正黑體"/>
      <family val="2"/>
    </font>
    <font>
      <sz val="65"/>
      <name val="微軟正黑體"/>
      <family val="2"/>
    </font>
    <font>
      <b/>
      <sz val="65"/>
      <name val="微軟正黑體"/>
      <family val="2"/>
    </font>
    <font>
      <b/>
      <sz val="70"/>
      <name val="微軟正黑體"/>
      <family val="2"/>
    </font>
    <font>
      <b/>
      <sz val="75"/>
      <name val="微軟正黑體"/>
      <family val="2"/>
    </font>
    <font>
      <b/>
      <sz val="90"/>
      <name val="微軟正黑體"/>
      <family val="2"/>
    </font>
    <font>
      <b/>
      <sz val="70"/>
      <color indexed="10"/>
      <name val="微軟正黑體"/>
      <family val="2"/>
    </font>
    <font>
      <sz val="75"/>
      <color indexed="8"/>
      <name val="微軟正黑體"/>
      <family val="2"/>
    </font>
    <font>
      <b/>
      <sz val="76"/>
      <name val="微軟正黑體"/>
      <family val="2"/>
    </font>
    <font>
      <sz val="68"/>
      <name val="微軟正黑體"/>
      <family val="2"/>
    </font>
    <font>
      <b/>
      <sz val="68"/>
      <name val="微軟正黑體"/>
      <family val="2"/>
    </font>
    <font>
      <b/>
      <sz val="68"/>
      <color indexed="10"/>
      <name val="微軟正黑體"/>
      <family val="2"/>
    </font>
    <font>
      <b/>
      <sz val="85"/>
      <name val="微軟正黑體"/>
      <family val="2"/>
    </font>
    <font>
      <sz val="80"/>
      <name val="微軟正黑體"/>
      <family val="2"/>
    </font>
    <font>
      <sz val="88"/>
      <name val="微軟正黑體"/>
      <family val="2"/>
    </font>
    <font>
      <b/>
      <sz val="120"/>
      <name val="微軟正黑體"/>
      <family val="2"/>
    </font>
    <font>
      <b/>
      <sz val="78"/>
      <color indexed="10"/>
      <name val="微軟正黑體"/>
      <family val="2"/>
    </font>
    <font>
      <sz val="78"/>
      <color indexed="8"/>
      <name val="微軟正黑體"/>
      <family val="2"/>
    </font>
    <font>
      <b/>
      <sz val="78"/>
      <name val="微軟正黑體"/>
      <family val="2"/>
    </font>
    <font>
      <b/>
      <sz val="88"/>
      <name val="微軟正黑體"/>
      <family val="2"/>
    </font>
    <font>
      <sz val="64"/>
      <name val="微軟正黑體"/>
      <family val="2"/>
    </font>
    <font>
      <sz val="90"/>
      <name val="微軟正黑體"/>
      <family val="2"/>
    </font>
    <font>
      <b/>
      <sz val="180"/>
      <name val="微軟正黑體"/>
      <family val="2"/>
    </font>
    <font>
      <b/>
      <sz val="77"/>
      <name val="微軟正黑體"/>
      <family val="2"/>
    </font>
    <font>
      <sz val="64"/>
      <color indexed="8"/>
      <name val="微軟正黑體"/>
      <family val="2"/>
    </font>
    <font>
      <b/>
      <sz val="83"/>
      <name val="微軟正黑體"/>
      <family val="2"/>
    </font>
    <font>
      <b/>
      <sz val="83"/>
      <color indexed="8"/>
      <name val="微軟正黑體"/>
      <family val="2"/>
    </font>
    <font>
      <b/>
      <sz val="80"/>
      <color indexed="10"/>
      <name val="微軟正黑體"/>
      <family val="2"/>
    </font>
    <font>
      <b/>
      <sz val="110"/>
      <name val="微軟正黑體"/>
      <family val="2"/>
    </font>
    <font>
      <sz val="65"/>
      <color indexed="10"/>
      <name val="微軟正黑體"/>
      <family val="2"/>
    </font>
    <font>
      <sz val="60"/>
      <color indexed="8"/>
      <name val="微軟正黑體"/>
      <family val="2"/>
    </font>
    <font>
      <sz val="180"/>
      <name val="微軟正黑體"/>
      <family val="2"/>
    </font>
    <font>
      <sz val="60"/>
      <color indexed="10"/>
      <name val="微軟正黑體"/>
      <family val="2"/>
    </font>
    <font>
      <sz val="64"/>
      <color indexed="10"/>
      <name val="微軟正黑體"/>
      <family val="2"/>
    </font>
    <font>
      <b/>
      <sz val="83"/>
      <color indexed="10"/>
      <name val="微軟正黑體"/>
      <family val="2"/>
    </font>
    <font>
      <b/>
      <sz val="64"/>
      <color indexed="8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75"/>
      <color indexed="12"/>
      <name val="微軟正黑體"/>
      <family val="2"/>
    </font>
    <font>
      <sz val="80"/>
      <color indexed="8"/>
      <name val="微軟正黑體"/>
      <family val="2"/>
    </font>
    <font>
      <sz val="48"/>
      <color indexed="8"/>
      <name val="微軟正黑體"/>
      <family val="2"/>
    </font>
    <font>
      <b/>
      <sz val="40"/>
      <color indexed="10"/>
      <name val="微軟正黑體"/>
      <family val="2"/>
    </font>
    <font>
      <sz val="18"/>
      <color indexed="8"/>
      <name val="微軟正黑體"/>
      <family val="2"/>
    </font>
    <font>
      <b/>
      <sz val="58"/>
      <color indexed="8"/>
      <name val="微軟正黑體"/>
      <family val="2"/>
    </font>
    <font>
      <sz val="12"/>
      <color indexed="8"/>
      <name val="微軟正黑體"/>
      <family val="2"/>
    </font>
    <font>
      <sz val="60"/>
      <color indexed="12"/>
      <name val="微軟正黑體"/>
      <family val="2"/>
    </font>
    <font>
      <sz val="56"/>
      <color indexed="8"/>
      <name val="微軟正黑體"/>
      <family val="2"/>
    </font>
    <font>
      <b/>
      <sz val="78"/>
      <color indexed="8"/>
      <name val="微軟正黑體"/>
      <family val="2"/>
    </font>
    <font>
      <b/>
      <sz val="80"/>
      <color indexed="8"/>
      <name val="微軟正黑體"/>
      <family val="2"/>
    </font>
    <font>
      <b/>
      <sz val="60"/>
      <color indexed="12"/>
      <name val="微軟正黑體"/>
      <family val="2"/>
    </font>
    <font>
      <b/>
      <sz val="70"/>
      <color indexed="12"/>
      <name val="微軟正黑體"/>
      <family val="2"/>
    </font>
    <font>
      <b/>
      <sz val="83"/>
      <color indexed="23"/>
      <name val="微軟正黑體"/>
      <family val="2"/>
    </font>
    <font>
      <sz val="80"/>
      <color indexed="9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75"/>
      <color rgb="FF0000FF"/>
      <name val="微軟正黑體"/>
      <family val="2"/>
    </font>
    <font>
      <sz val="80"/>
      <color theme="1"/>
      <name val="微軟正黑體"/>
      <family val="2"/>
    </font>
    <font>
      <sz val="48"/>
      <color theme="1"/>
      <name val="微軟正黑體"/>
      <family val="2"/>
    </font>
    <font>
      <b/>
      <sz val="40"/>
      <color rgb="FFFF0000"/>
      <name val="微軟正黑體"/>
      <family val="2"/>
    </font>
    <font>
      <b/>
      <sz val="50"/>
      <color rgb="FFFF0000"/>
      <name val="微軟正黑體"/>
      <family val="2"/>
    </font>
    <font>
      <sz val="18"/>
      <color theme="1"/>
      <name val="微軟正黑體"/>
      <family val="2"/>
    </font>
    <font>
      <b/>
      <sz val="58"/>
      <color theme="1"/>
      <name val="微軟正黑體"/>
      <family val="2"/>
    </font>
    <font>
      <sz val="60"/>
      <color theme="1"/>
      <name val="微軟正黑體"/>
      <family val="2"/>
    </font>
    <font>
      <sz val="12"/>
      <color theme="1"/>
      <name val="微軟正黑體"/>
      <family val="2"/>
    </font>
    <font>
      <sz val="60"/>
      <color rgb="FF0000FF"/>
      <name val="微軟正黑體"/>
      <family val="2"/>
    </font>
    <font>
      <sz val="56"/>
      <color theme="1"/>
      <name val="微軟正黑體"/>
      <family val="2"/>
    </font>
    <font>
      <b/>
      <sz val="78"/>
      <color theme="1"/>
      <name val="微軟正黑體"/>
      <family val="2"/>
    </font>
    <font>
      <b/>
      <sz val="78"/>
      <color rgb="FFFF0000"/>
      <name val="微軟正黑體"/>
      <family val="2"/>
    </font>
    <font>
      <b/>
      <sz val="80"/>
      <color theme="1"/>
      <name val="微軟正黑體"/>
      <family val="2"/>
    </font>
    <font>
      <b/>
      <sz val="60"/>
      <color rgb="FF0000FF"/>
      <name val="微軟正黑體"/>
      <family val="2"/>
    </font>
    <font>
      <b/>
      <sz val="70"/>
      <color rgb="FF0000FF"/>
      <name val="微軟正黑體"/>
      <family val="2"/>
    </font>
    <font>
      <sz val="64"/>
      <color theme="1"/>
      <name val="微軟正黑體"/>
      <family val="2"/>
    </font>
    <font>
      <sz val="75"/>
      <color theme="1"/>
      <name val="微軟正黑體"/>
      <family val="2"/>
    </font>
    <font>
      <b/>
      <sz val="83"/>
      <color theme="1"/>
      <name val="微軟正黑體"/>
      <family val="2"/>
    </font>
    <font>
      <b/>
      <sz val="83"/>
      <color rgb="FFFF0000"/>
      <name val="微軟正黑體"/>
      <family val="2"/>
    </font>
    <font>
      <sz val="80"/>
      <color theme="0"/>
      <name val="微軟正黑體"/>
      <family val="2"/>
    </font>
    <font>
      <b/>
      <sz val="83"/>
      <color theme="1" tint="0.49998000264167786"/>
      <name val="微軟正黑體"/>
      <family val="2"/>
    </font>
    <font>
      <b/>
      <sz val="70"/>
      <color rgb="FFFF0000"/>
      <name val="微軟正黑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 style="thin"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medium"/>
      <top/>
      <bottom>
        <color indexed="63"/>
      </bottom>
    </border>
    <border>
      <left style="medium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double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thin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0" borderId="1" applyNumberFormat="0" applyFill="0" applyAlignment="0" applyProtection="0"/>
    <xf numFmtId="0" fontId="89" fillId="21" borderId="0" applyNumberFormat="0" applyBorder="0" applyAlignment="0" applyProtection="0"/>
    <xf numFmtId="9" fontId="0" fillId="0" borderId="0" applyFont="0" applyFill="0" applyBorder="0" applyAlignment="0" applyProtection="0"/>
    <xf numFmtId="0" fontId="9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30" borderId="2" applyNumberFormat="0" applyAlignment="0" applyProtection="0"/>
    <xf numFmtId="0" fontId="98" fillId="22" borderId="8" applyNumberFormat="0" applyAlignment="0" applyProtection="0"/>
    <xf numFmtId="0" fontId="99" fillId="31" borderId="9" applyNumberFormat="0" applyAlignment="0" applyProtection="0"/>
    <xf numFmtId="0" fontId="100" fillId="32" borderId="0" applyNumberFormat="0" applyBorder="0" applyAlignment="0" applyProtection="0"/>
    <xf numFmtId="0" fontId="101" fillId="0" borderId="0" applyNumberFormat="0" applyFill="0" applyBorder="0" applyAlignment="0" applyProtection="0"/>
  </cellStyleXfs>
  <cellXfs count="253">
    <xf numFmtId="0" fontId="0" fillId="0" borderId="0" xfId="0" applyFont="1" applyAlignment="1">
      <alignment vertical="center"/>
    </xf>
    <xf numFmtId="0" fontId="102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3" fillId="0" borderId="0" xfId="0" applyFont="1" applyBorder="1" applyAlignment="1" applyProtection="1">
      <alignment vertical="center"/>
      <protection locked="0"/>
    </xf>
    <xf numFmtId="0" fontId="104" fillId="0" borderId="0" xfId="0" applyFont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05" fillId="0" borderId="0" xfId="0" applyFont="1" applyFill="1" applyBorder="1" applyAlignment="1" applyProtection="1">
      <alignment horizontal="left" vertical="center" indent="1"/>
      <protection locked="0"/>
    </xf>
    <xf numFmtId="49" fontId="24" fillId="33" borderId="0" xfId="47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47" applyNumberFormat="1" applyFont="1" applyFill="1" applyBorder="1" applyAlignment="1" applyProtection="1">
      <alignment horizontal="right" vertical="center" wrapText="1"/>
      <protection locked="0"/>
    </xf>
    <xf numFmtId="49" fontId="16" fillId="0" borderId="11" xfId="47" applyNumberFormat="1" applyFont="1" applyFill="1" applyBorder="1" applyAlignment="1" applyProtection="1">
      <alignment horizontal="right" vertical="center" wrapText="1"/>
      <protection locked="0"/>
    </xf>
    <xf numFmtId="0" fontId="105" fillId="0" borderId="10" xfId="0" applyFont="1" applyFill="1" applyBorder="1" applyAlignment="1" applyProtection="1">
      <alignment horizontal="left" vertical="center" indent="1"/>
      <protection locked="0"/>
    </xf>
    <xf numFmtId="0" fontId="105" fillId="0" borderId="12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 applyProtection="1">
      <alignment vertical="center"/>
      <protection locked="0"/>
    </xf>
    <xf numFmtId="49" fontId="14" fillId="0" borderId="13" xfId="47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47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47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47" applyNumberFormat="1" applyFont="1" applyFill="1" applyBorder="1" applyAlignment="1" applyProtection="1">
      <alignment horizontal="right" vertical="center" wrapText="1"/>
      <protection locked="0"/>
    </xf>
    <xf numFmtId="49" fontId="106" fillId="0" borderId="0" xfId="47" applyNumberFormat="1" applyFont="1" applyFill="1" applyBorder="1" applyAlignment="1" applyProtection="1">
      <alignment horizontal="center" vertical="center" wrapText="1"/>
      <protection locked="0"/>
    </xf>
    <xf numFmtId="49" fontId="106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107" fillId="0" borderId="0" xfId="0" applyFont="1" applyBorder="1" applyAlignment="1" applyProtection="1">
      <alignment vertical="center"/>
      <protection locked="0"/>
    </xf>
    <xf numFmtId="0" fontId="107" fillId="0" borderId="11" xfId="0" applyFont="1" applyBorder="1" applyAlignment="1" applyProtection="1">
      <alignment vertical="center"/>
      <protection locked="0"/>
    </xf>
    <xf numFmtId="0" fontId="107" fillId="0" borderId="0" xfId="0" applyFont="1" applyAlignment="1" applyProtection="1">
      <alignment vertical="center"/>
      <protection locked="0"/>
    </xf>
    <xf numFmtId="0" fontId="108" fillId="0" borderId="0" xfId="0" applyFont="1" applyAlignment="1" applyProtection="1">
      <alignment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109" fillId="0" borderId="0" xfId="0" applyFont="1" applyFill="1" applyAlignment="1" applyProtection="1">
      <alignment vertical="center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0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9" fillId="34" borderId="15" xfId="0" applyFont="1" applyFill="1" applyBorder="1" applyAlignment="1" applyProtection="1">
      <alignment horizontal="center" vertical="center"/>
      <protection locked="0"/>
    </xf>
    <xf numFmtId="0" fontId="102" fillId="0" borderId="16" xfId="0" applyFont="1" applyFill="1" applyBorder="1" applyAlignment="1" applyProtection="1">
      <alignment horizontal="center" vertical="center" wrapText="1"/>
      <protection locked="0"/>
    </xf>
    <xf numFmtId="0" fontId="111" fillId="34" borderId="13" xfId="0" applyFont="1" applyFill="1" applyBorder="1" applyAlignment="1" applyProtection="1">
      <alignment horizontal="center" vertical="center" wrapText="1"/>
      <protection locked="0"/>
    </xf>
    <xf numFmtId="0" fontId="112" fillId="34" borderId="0" xfId="0" applyFont="1" applyFill="1" applyBorder="1" applyAlignment="1" applyProtection="1">
      <alignment vertical="center"/>
      <protection locked="0"/>
    </xf>
    <xf numFmtId="0" fontId="112" fillId="34" borderId="17" xfId="0" applyFont="1" applyFill="1" applyBorder="1" applyAlignment="1" applyProtection="1">
      <alignment vertical="center"/>
      <protection locked="0"/>
    </xf>
    <xf numFmtId="0" fontId="11" fillId="34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113" fillId="0" borderId="19" xfId="0" applyFont="1" applyFill="1" applyBorder="1" applyAlignment="1" applyProtection="1" quotePrefix="1">
      <alignment vertical="center"/>
      <protection/>
    </xf>
    <xf numFmtId="0" fontId="113" fillId="0" borderId="20" xfId="0" applyFont="1" applyFill="1" applyBorder="1" applyAlignment="1" applyProtection="1" quotePrefix="1">
      <alignment vertical="center"/>
      <protection/>
    </xf>
    <xf numFmtId="49" fontId="33" fillId="0" borderId="20" xfId="47" applyNumberFormat="1" applyFont="1" applyFill="1" applyBorder="1" applyAlignment="1" applyProtection="1">
      <alignment horizontal="center" vertical="center" wrapText="1"/>
      <protection/>
    </xf>
    <xf numFmtId="49" fontId="34" fillId="0" borderId="20" xfId="47" applyNumberFormat="1" applyFont="1" applyFill="1" applyBorder="1" applyAlignment="1" applyProtection="1">
      <alignment horizontal="right" vertical="center" wrapText="1"/>
      <protection/>
    </xf>
    <xf numFmtId="49" fontId="114" fillId="0" borderId="20" xfId="47" applyNumberFormat="1" applyFont="1" applyFill="1" applyBorder="1" applyAlignment="1" applyProtection="1">
      <alignment horizontal="center" vertical="center" wrapText="1"/>
      <protection/>
    </xf>
    <xf numFmtId="49" fontId="114" fillId="0" borderId="21" xfId="47" applyNumberFormat="1" applyFont="1" applyFill="1" applyBorder="1" applyAlignment="1" applyProtection="1">
      <alignment horizontal="center" vertical="center" wrapText="1"/>
      <protection/>
    </xf>
    <xf numFmtId="0" fontId="113" fillId="0" borderId="13" xfId="0" applyFont="1" applyFill="1" applyBorder="1" applyAlignment="1" applyProtection="1" quotePrefix="1">
      <alignment vertical="center"/>
      <protection/>
    </xf>
    <xf numFmtId="0" fontId="113" fillId="0" borderId="0" xfId="0" applyFont="1" applyFill="1" applyBorder="1" applyAlignment="1" applyProtection="1" quotePrefix="1">
      <alignment vertical="center"/>
      <protection/>
    </xf>
    <xf numFmtId="49" fontId="33" fillId="0" borderId="0" xfId="47" applyNumberFormat="1" applyFont="1" applyFill="1" applyBorder="1" applyAlignment="1" applyProtection="1">
      <alignment horizontal="center" vertical="center" wrapText="1"/>
      <protection/>
    </xf>
    <xf numFmtId="49" fontId="34" fillId="0" borderId="0" xfId="47" applyNumberFormat="1" applyFont="1" applyFill="1" applyBorder="1" applyAlignment="1" applyProtection="1">
      <alignment horizontal="right" vertical="center" wrapText="1"/>
      <protection/>
    </xf>
    <xf numFmtId="49" fontId="114" fillId="0" borderId="0" xfId="47" applyNumberFormat="1" applyFont="1" applyFill="1" applyBorder="1" applyAlignment="1" applyProtection="1">
      <alignment horizontal="center" vertical="center" wrapText="1"/>
      <protection/>
    </xf>
    <xf numFmtId="49" fontId="114" fillId="0" borderId="11" xfId="47" applyNumberFormat="1" applyFont="1" applyFill="1" applyBorder="1" applyAlignment="1" applyProtection="1">
      <alignment horizontal="center" vertical="center" wrapText="1"/>
      <protection/>
    </xf>
    <xf numFmtId="0" fontId="113" fillId="0" borderId="13" xfId="0" applyFont="1" applyFill="1" applyBorder="1" applyAlignment="1" applyProtection="1" quotePrefix="1">
      <alignment vertical="center"/>
      <protection/>
    </xf>
    <xf numFmtId="0" fontId="114" fillId="0" borderId="13" xfId="0" applyFont="1" applyFill="1" applyBorder="1" applyAlignment="1" applyProtection="1">
      <alignment horizontal="left" vertical="center" indent="1"/>
      <protection/>
    </xf>
    <xf numFmtId="0" fontId="114" fillId="0" borderId="0" xfId="0" applyFont="1" applyFill="1" applyBorder="1" applyAlignment="1" applyProtection="1">
      <alignment horizontal="left" vertical="center" indent="1"/>
      <protection/>
    </xf>
    <xf numFmtId="49" fontId="34" fillId="0" borderId="11" xfId="47" applyNumberFormat="1" applyFont="1" applyFill="1" applyBorder="1" applyAlignment="1" applyProtection="1">
      <alignment horizontal="right" vertical="center" wrapText="1"/>
      <protection/>
    </xf>
    <xf numFmtId="0" fontId="35" fillId="0" borderId="0" xfId="0" applyFont="1" applyFill="1" applyBorder="1" applyAlignment="1" applyProtection="1">
      <alignment vertical="center" wrapText="1"/>
      <protection/>
    </xf>
    <xf numFmtId="49" fontId="34" fillId="0" borderId="0" xfId="47" applyNumberFormat="1" applyFont="1" applyFill="1" applyBorder="1" applyAlignment="1" applyProtection="1">
      <alignment vertical="center" wrapText="1"/>
      <protection/>
    </xf>
    <xf numFmtId="49" fontId="34" fillId="0" borderId="11" xfId="47" applyNumberFormat="1" applyFont="1" applyFill="1" applyBorder="1" applyAlignment="1" applyProtection="1">
      <alignment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10" fillId="0" borderId="0" xfId="0" applyFont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49" fontId="16" fillId="0" borderId="0" xfId="47" applyNumberFormat="1" applyFont="1" applyFill="1" applyBorder="1" applyAlignment="1" applyProtection="1">
      <alignment vertical="center" wrapText="1"/>
      <protection/>
    </xf>
    <xf numFmtId="49" fontId="16" fillId="0" borderId="11" xfId="47" applyNumberFormat="1" applyFont="1" applyFill="1" applyBorder="1" applyAlignment="1" applyProtection="1">
      <alignment vertical="center" wrapText="1"/>
      <protection/>
    </xf>
    <xf numFmtId="0" fontId="105" fillId="0" borderId="0" xfId="0" applyFont="1" applyFill="1" applyBorder="1" applyAlignment="1" applyProtection="1">
      <alignment horizontal="left" vertical="center" indent="1"/>
      <protection/>
    </xf>
    <xf numFmtId="49" fontId="24" fillId="33" borderId="0" xfId="47" applyNumberFormat="1" applyFont="1" applyFill="1" applyBorder="1" applyAlignment="1" applyProtection="1">
      <alignment horizontal="left" vertical="center" wrapText="1"/>
      <protection/>
    </xf>
    <xf numFmtId="49" fontId="16" fillId="0" borderId="0" xfId="47" applyNumberFormat="1" applyFont="1" applyFill="1" applyBorder="1" applyAlignment="1" applyProtection="1">
      <alignment horizontal="right" vertical="center" wrapText="1"/>
      <protection/>
    </xf>
    <xf numFmtId="49" fontId="16" fillId="0" borderId="11" xfId="47" applyNumberFormat="1" applyFont="1" applyFill="1" applyBorder="1" applyAlignment="1" applyProtection="1">
      <alignment horizontal="right" vertical="center" wrapText="1"/>
      <protection/>
    </xf>
    <xf numFmtId="0" fontId="20" fillId="35" borderId="22" xfId="0" applyFont="1" applyFill="1" applyBorder="1" applyAlignment="1" applyProtection="1">
      <alignment horizontal="center" vertical="center" wrapText="1"/>
      <protection/>
    </xf>
    <xf numFmtId="0" fontId="19" fillId="35" borderId="23" xfId="0" applyFont="1" applyFill="1" applyBorder="1" applyAlignment="1" applyProtection="1">
      <alignment horizontal="center" vertical="center" wrapText="1"/>
      <protection/>
    </xf>
    <xf numFmtId="0" fontId="20" fillId="35" borderId="2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178" fontId="10" fillId="0" borderId="25" xfId="0" applyNumberFormat="1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/>
      <protection/>
    </xf>
    <xf numFmtId="178" fontId="115" fillId="0" borderId="25" xfId="0" applyNumberFormat="1" applyFont="1" applyFill="1" applyBorder="1" applyAlignment="1" applyProtection="1">
      <alignment horizontal="center" vertical="center"/>
      <protection/>
    </xf>
    <xf numFmtId="0" fontId="109" fillId="0" borderId="24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178" fontId="10" fillId="0" borderId="28" xfId="0" applyNumberFormat="1" applyFont="1" applyFill="1" applyBorder="1" applyAlignment="1" applyProtection="1">
      <alignment horizontal="center" vertical="center"/>
      <protection/>
    </xf>
    <xf numFmtId="0" fontId="20" fillId="35" borderId="29" xfId="0" applyFont="1" applyFill="1" applyBorder="1" applyAlignment="1" applyProtection="1">
      <alignment horizontal="center" vertical="center" wrapText="1"/>
      <protection/>
    </xf>
    <xf numFmtId="176" fontId="116" fillId="34" borderId="30" xfId="0" applyNumberFormat="1" applyFont="1" applyFill="1" applyBorder="1" applyAlignment="1" applyProtection="1">
      <alignment horizontal="center" vertical="center" wrapText="1"/>
      <protection/>
    </xf>
    <xf numFmtId="202" fontId="0" fillId="0" borderId="31" xfId="0" applyNumberFormat="1" applyBorder="1" applyAlignment="1" applyProtection="1">
      <alignment vertical="center"/>
      <protection/>
    </xf>
    <xf numFmtId="202" fontId="85" fillId="0" borderId="31" xfId="0" applyNumberFormat="1" applyFont="1" applyBorder="1" applyAlignment="1" applyProtection="1">
      <alignment vertical="center"/>
      <protection/>
    </xf>
    <xf numFmtId="178" fontId="36" fillId="0" borderId="32" xfId="0" applyNumberFormat="1" applyFont="1" applyFill="1" applyBorder="1" applyAlignment="1" applyProtection="1">
      <alignment horizontal="center" vertical="center" wrapText="1"/>
      <protection/>
    </xf>
    <xf numFmtId="178" fontId="36" fillId="0" borderId="33" xfId="0" applyNumberFormat="1" applyFont="1" applyFill="1" applyBorder="1" applyAlignment="1" applyProtection="1">
      <alignment horizontal="center" vertical="center" wrapText="1"/>
      <protection/>
    </xf>
    <xf numFmtId="178" fontId="36" fillId="0" borderId="34" xfId="0" applyNumberFormat="1" applyFont="1" applyFill="1" applyBorder="1" applyAlignment="1" applyProtection="1">
      <alignment vertical="center" wrapText="1"/>
      <protection/>
    </xf>
    <xf numFmtId="49" fontId="20" fillId="0" borderId="26" xfId="0" applyNumberFormat="1" applyFont="1" applyBorder="1" applyAlignment="1" applyProtection="1">
      <alignment horizontal="center" vertical="center"/>
      <protection/>
    </xf>
    <xf numFmtId="49" fontId="17" fillId="0" borderId="26" xfId="0" applyNumberFormat="1" applyFont="1" applyBorder="1" applyAlignment="1" applyProtection="1">
      <alignment horizontal="center" vertical="center" wrapText="1"/>
      <protection/>
    </xf>
    <xf numFmtId="0" fontId="30" fillId="0" borderId="26" xfId="0" applyFont="1" applyBorder="1" applyAlignment="1" applyProtection="1">
      <alignment vertical="center"/>
      <protection locked="0"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178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109" fillId="0" borderId="0" xfId="0" applyFont="1" applyFill="1" applyAlignment="1" applyProtection="1">
      <alignment vertical="center" wrapText="1"/>
      <protection locked="0"/>
    </xf>
    <xf numFmtId="0" fontId="110" fillId="0" borderId="18" xfId="0" applyFont="1" applyBorder="1" applyAlignment="1" applyProtection="1">
      <alignment vertical="center" wrapText="1"/>
      <protection/>
    </xf>
    <xf numFmtId="0" fontId="110" fillId="0" borderId="24" xfId="0" applyFont="1" applyBorder="1" applyAlignment="1" applyProtection="1">
      <alignment vertical="center" wrapText="1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178" fontId="10" fillId="0" borderId="36" xfId="0" applyNumberFormat="1" applyFont="1" applyFill="1" applyBorder="1" applyAlignment="1" applyProtection="1">
      <alignment horizontal="center" vertical="center"/>
      <protection/>
    </xf>
    <xf numFmtId="0" fontId="102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/>
      <protection/>
    </xf>
    <xf numFmtId="201" fontId="19" fillId="0" borderId="38" xfId="0" applyNumberFormat="1" applyFont="1" applyFill="1" applyBorder="1" applyAlignment="1" applyProtection="1">
      <alignment horizontal="center" vertical="center" wrapText="1"/>
      <protection/>
    </xf>
    <xf numFmtId="176" fontId="117" fillId="0" borderId="30" xfId="0" applyNumberFormat="1" applyFont="1" applyFill="1" applyBorder="1" applyAlignment="1" applyProtection="1">
      <alignment horizontal="center" vertical="center" wrapText="1"/>
      <protection locked="0"/>
    </xf>
    <xf numFmtId="176" fontId="117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09" fillId="0" borderId="35" xfId="0" applyFont="1" applyFill="1" applyBorder="1" applyAlignment="1" applyProtection="1">
      <alignment horizontal="left" vertical="center"/>
      <protection/>
    </xf>
    <xf numFmtId="0" fontId="109" fillId="0" borderId="40" xfId="0" applyFont="1" applyFill="1" applyBorder="1" applyAlignment="1" applyProtection="1">
      <alignment horizontal="left" vertical="center"/>
      <protection/>
    </xf>
    <xf numFmtId="0" fontId="109" fillId="0" borderId="32" xfId="0" applyFont="1" applyFill="1" applyBorder="1" applyAlignment="1" applyProtection="1">
      <alignment horizontal="left" vertical="center"/>
      <protection/>
    </xf>
    <xf numFmtId="49" fontId="42" fillId="0" borderId="27" xfId="0" applyNumberFormat="1" applyFont="1" applyFill="1" applyBorder="1" applyAlignment="1" applyProtection="1" quotePrefix="1">
      <alignment horizontal="left" vertical="center" wrapText="1"/>
      <protection/>
    </xf>
    <xf numFmtId="49" fontId="42" fillId="0" borderId="41" xfId="0" applyNumberFormat="1" applyFont="1" applyFill="1" applyBorder="1" applyAlignment="1" applyProtection="1" quotePrefix="1">
      <alignment horizontal="left" vertical="center" wrapText="1"/>
      <protection/>
    </xf>
    <xf numFmtId="49" fontId="42" fillId="0" borderId="42" xfId="0" applyNumberFormat="1" applyFont="1" applyFill="1" applyBorder="1" applyAlignment="1" applyProtection="1" quotePrefix="1">
      <alignment horizontal="left" vertical="center" wrapText="1"/>
      <protection/>
    </xf>
    <xf numFmtId="0" fontId="37" fillId="0" borderId="27" xfId="0" applyFont="1" applyFill="1" applyBorder="1" applyAlignment="1" applyProtection="1">
      <alignment horizontal="left" vertical="center"/>
      <protection/>
    </xf>
    <xf numFmtId="0" fontId="37" fillId="0" borderId="41" xfId="0" applyFont="1" applyFill="1" applyBorder="1" applyAlignment="1" applyProtection="1">
      <alignment horizontal="left" vertical="center"/>
      <protection/>
    </xf>
    <xf numFmtId="0" fontId="37" fillId="0" borderId="42" xfId="0" applyFont="1" applyFill="1" applyBorder="1" applyAlignment="1" applyProtection="1">
      <alignment horizontal="left" vertical="center"/>
      <protection/>
    </xf>
    <xf numFmtId="0" fontId="42" fillId="0" borderId="27" xfId="0" applyFont="1" applyFill="1" applyBorder="1" applyAlignment="1" applyProtection="1">
      <alignment horizontal="left" vertical="center" wrapText="1"/>
      <protection/>
    </xf>
    <xf numFmtId="0" fontId="42" fillId="0" borderId="41" xfId="0" applyFont="1" applyFill="1" applyBorder="1" applyAlignment="1" applyProtection="1">
      <alignment horizontal="left" vertical="center" wrapText="1"/>
      <protection/>
    </xf>
    <xf numFmtId="0" fontId="42" fillId="0" borderId="42" xfId="0" applyFont="1" applyFill="1" applyBorder="1" applyAlignment="1" applyProtection="1">
      <alignment horizontal="left" vertical="center" wrapText="1"/>
      <protection/>
    </xf>
    <xf numFmtId="0" fontId="109" fillId="0" borderId="27" xfId="0" applyFont="1" applyFill="1" applyBorder="1" applyAlignment="1" applyProtection="1">
      <alignment horizontal="left" vertical="center"/>
      <protection/>
    </xf>
    <xf numFmtId="0" fontId="109" fillId="0" borderId="41" xfId="0" applyFont="1" applyFill="1" applyBorder="1" applyAlignment="1" applyProtection="1">
      <alignment horizontal="left" vertical="center"/>
      <protection/>
    </xf>
    <xf numFmtId="0" fontId="109" fillId="0" borderId="42" xfId="0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8" fillId="0" borderId="27" xfId="0" applyFont="1" applyFill="1" applyBorder="1" applyAlignment="1" applyProtection="1">
      <alignment horizontal="left" vertical="center"/>
      <protection/>
    </xf>
    <xf numFmtId="0" fontId="118" fillId="0" borderId="41" xfId="0" applyFont="1" applyFill="1" applyBorder="1" applyAlignment="1" applyProtection="1">
      <alignment horizontal="left" vertical="center"/>
      <protection/>
    </xf>
    <xf numFmtId="0" fontId="118" fillId="0" borderId="42" xfId="0" applyFont="1" applyFill="1" applyBorder="1" applyAlignment="1" applyProtection="1">
      <alignment horizontal="left" vertical="center"/>
      <protection/>
    </xf>
    <xf numFmtId="0" fontId="119" fillId="0" borderId="43" xfId="0" applyFont="1" applyBorder="1" applyAlignment="1" applyProtection="1">
      <alignment horizontal="left" vertical="center" wrapText="1"/>
      <protection/>
    </xf>
    <xf numFmtId="0" fontId="119" fillId="0" borderId="44" xfId="0" applyFont="1" applyBorder="1" applyAlignment="1" applyProtection="1">
      <alignment horizontal="left" vertical="center" wrapText="1"/>
      <protection/>
    </xf>
    <xf numFmtId="0" fontId="119" fillId="0" borderId="45" xfId="0" applyFont="1" applyBorder="1" applyAlignment="1" applyProtection="1">
      <alignment horizontal="left" vertical="center" wrapText="1"/>
      <protection/>
    </xf>
    <xf numFmtId="0" fontId="119" fillId="0" borderId="18" xfId="0" applyFont="1" applyBorder="1" applyAlignment="1" applyProtection="1">
      <alignment horizontal="left" vertical="center" wrapText="1"/>
      <protection/>
    </xf>
    <xf numFmtId="0" fontId="119" fillId="0" borderId="0" xfId="0" applyFont="1" applyBorder="1" applyAlignment="1" applyProtection="1">
      <alignment horizontal="left" vertical="center" wrapText="1"/>
      <protection/>
    </xf>
    <xf numFmtId="0" fontId="119" fillId="0" borderId="17" xfId="0" applyFont="1" applyBorder="1" applyAlignment="1" applyProtection="1">
      <alignment horizontal="left" vertical="center" wrapText="1"/>
      <protection/>
    </xf>
    <xf numFmtId="0" fontId="119" fillId="0" borderId="24" xfId="0" applyFont="1" applyBorder="1" applyAlignment="1" applyProtection="1">
      <alignment horizontal="left" vertical="center" wrapText="1"/>
      <protection/>
    </xf>
    <xf numFmtId="0" fontId="119" fillId="0" borderId="12" xfId="0" applyFont="1" applyBorder="1" applyAlignment="1" applyProtection="1">
      <alignment horizontal="left" vertical="center" wrapText="1"/>
      <protection/>
    </xf>
    <xf numFmtId="0" fontId="119" fillId="0" borderId="46" xfId="0" applyFont="1" applyBorder="1" applyAlignment="1" applyProtection="1">
      <alignment horizontal="left" vertical="center" wrapText="1"/>
      <protection/>
    </xf>
    <xf numFmtId="0" fontId="45" fillId="0" borderId="43" xfId="0" applyFont="1" applyFill="1" applyBorder="1" applyAlignment="1" applyProtection="1">
      <alignment horizontal="center" vertical="center" wrapText="1"/>
      <protection/>
    </xf>
    <xf numFmtId="0" fontId="45" fillId="0" borderId="44" xfId="0" applyFont="1" applyFill="1" applyBorder="1" applyAlignment="1" applyProtection="1">
      <alignment horizontal="center" vertical="center" wrapText="1"/>
      <protection/>
    </xf>
    <xf numFmtId="0" fontId="45" fillId="0" borderId="45" xfId="0" applyFont="1" applyFill="1" applyBorder="1" applyAlignment="1" applyProtection="1">
      <alignment horizontal="center" vertical="center" wrapText="1"/>
      <protection/>
    </xf>
    <xf numFmtId="0" fontId="45" fillId="0" borderId="18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5" fillId="0" borderId="17" xfId="0" applyFont="1" applyFill="1" applyBorder="1" applyAlignment="1" applyProtection="1">
      <alignment horizontal="center" vertical="center" wrapText="1"/>
      <protection/>
    </xf>
    <xf numFmtId="0" fontId="45" fillId="0" borderId="24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45" fillId="0" borderId="46" xfId="0" applyFont="1" applyFill="1" applyBorder="1" applyAlignment="1" applyProtection="1">
      <alignment horizontal="center" vertical="center" wrapText="1"/>
      <protection/>
    </xf>
    <xf numFmtId="0" fontId="109" fillId="0" borderId="27" xfId="0" applyFont="1" applyFill="1" applyBorder="1" applyAlignment="1" applyProtection="1">
      <alignment horizontal="left" vertical="center" wrapText="1"/>
      <protection/>
    </xf>
    <xf numFmtId="0" fontId="11" fillId="0" borderId="27" xfId="0" applyFont="1" applyFill="1" applyBorder="1" applyAlignment="1" applyProtection="1">
      <alignment horizontal="left" vertical="center"/>
      <protection/>
    </xf>
    <xf numFmtId="0" fontId="11" fillId="0" borderId="41" xfId="0" applyFont="1" applyFill="1" applyBorder="1" applyAlignment="1" applyProtection="1">
      <alignment horizontal="left" vertical="center"/>
      <protection/>
    </xf>
    <xf numFmtId="0" fontId="11" fillId="0" borderId="42" xfId="0" applyFont="1" applyFill="1" applyBorder="1" applyAlignment="1" applyProtection="1">
      <alignment horizontal="left" vertical="center"/>
      <protection/>
    </xf>
    <xf numFmtId="0" fontId="47" fillId="0" borderId="27" xfId="0" applyFont="1" applyFill="1" applyBorder="1" applyAlignment="1" applyProtection="1">
      <alignment horizontal="left" vertical="center" wrapText="1"/>
      <protection/>
    </xf>
    <xf numFmtId="0" fontId="118" fillId="0" borderId="41" xfId="0" applyFont="1" applyFill="1" applyBorder="1" applyAlignment="1" applyProtection="1">
      <alignment horizontal="left" vertical="center" wrapText="1"/>
      <protection/>
    </xf>
    <xf numFmtId="0" fontId="118" fillId="0" borderId="42" xfId="0" applyFont="1" applyFill="1" applyBorder="1" applyAlignment="1" applyProtection="1">
      <alignment horizontal="left" vertical="center" wrapText="1"/>
      <protection/>
    </xf>
    <xf numFmtId="0" fontId="47" fillId="0" borderId="27" xfId="0" applyFont="1" applyFill="1" applyBorder="1" applyAlignment="1" applyProtection="1">
      <alignment horizontal="left" vertical="center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0" fontId="40" fillId="0" borderId="45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horizontal="center" vertical="center" wrapText="1"/>
      <protection/>
    </xf>
    <xf numFmtId="0" fontId="40" fillId="0" borderId="17" xfId="0" applyFont="1" applyFill="1" applyBorder="1" applyAlignment="1" applyProtection="1">
      <alignment horizontal="center" vertical="center" wrapText="1"/>
      <protection/>
    </xf>
    <xf numFmtId="0" fontId="40" fillId="0" borderId="24" xfId="0" applyFont="1" applyFill="1" applyBorder="1" applyAlignment="1" applyProtection="1">
      <alignment horizontal="center" vertical="center" wrapText="1"/>
      <protection/>
    </xf>
    <xf numFmtId="0" fontId="40" fillId="0" borderId="46" xfId="0" applyFont="1" applyFill="1" applyBorder="1" applyAlignment="1" applyProtection="1">
      <alignment horizontal="center" vertical="center" wrapText="1"/>
      <protection/>
    </xf>
    <xf numFmtId="0" fontId="10" fillId="0" borderId="47" xfId="0" applyFont="1" applyFill="1" applyBorder="1" applyAlignment="1" applyProtection="1">
      <alignment horizontal="center" vertical="center" wrapText="1"/>
      <protection/>
    </xf>
    <xf numFmtId="0" fontId="10" fillId="0" borderId="48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46" xfId="0" applyFont="1" applyFill="1" applyBorder="1" applyAlignment="1" applyProtection="1">
      <alignment horizontal="center" vertical="center" wrapText="1"/>
      <protection/>
    </xf>
    <xf numFmtId="0" fontId="42" fillId="0" borderId="26" xfId="0" applyFont="1" applyFill="1" applyBorder="1" applyAlignment="1" applyProtection="1">
      <alignment horizontal="left" vertical="center" wrapText="1"/>
      <protection/>
    </xf>
    <xf numFmtId="0" fontId="120" fillId="0" borderId="26" xfId="0" applyFont="1" applyFill="1" applyBorder="1" applyAlignment="1" applyProtection="1">
      <alignment horizontal="left" vertical="center" wrapText="1"/>
      <protection/>
    </xf>
    <xf numFmtId="0" fontId="121" fillId="0" borderId="26" xfId="0" applyFont="1" applyFill="1" applyBorder="1" applyAlignment="1" applyProtection="1">
      <alignment horizontal="left" vertical="center" wrapText="1"/>
      <protection/>
    </xf>
    <xf numFmtId="0" fontId="17" fillId="0" borderId="19" xfId="0" applyFont="1" applyFill="1" applyBorder="1" applyAlignment="1" applyProtection="1">
      <alignment horizontal="left" vertical="top" wrapText="1"/>
      <protection/>
    </xf>
    <xf numFmtId="0" fontId="17" fillId="0" borderId="20" xfId="0" applyFont="1" applyFill="1" applyBorder="1" applyAlignment="1" applyProtection="1">
      <alignment horizontal="left" vertical="top" wrapText="1"/>
      <protection/>
    </xf>
    <xf numFmtId="0" fontId="17" fillId="0" borderId="21" xfId="0" applyFont="1" applyFill="1" applyBorder="1" applyAlignment="1" applyProtection="1">
      <alignment horizontal="left" vertical="top" wrapText="1"/>
      <protection/>
    </xf>
    <xf numFmtId="0" fontId="17" fillId="0" borderId="13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7" fillId="0" borderId="11" xfId="0" applyFont="1" applyFill="1" applyBorder="1" applyAlignment="1" applyProtection="1">
      <alignment horizontal="left" vertical="top" wrapText="1"/>
      <protection/>
    </xf>
    <xf numFmtId="0" fontId="17" fillId="0" borderId="49" xfId="0" applyFont="1" applyFill="1" applyBorder="1" applyAlignment="1" applyProtection="1">
      <alignment horizontal="left" vertical="top" wrapText="1"/>
      <protection/>
    </xf>
    <xf numFmtId="0" fontId="17" fillId="0" borderId="50" xfId="0" applyFont="1" applyFill="1" applyBorder="1" applyAlignment="1" applyProtection="1">
      <alignment horizontal="left" vertical="top" wrapText="1"/>
      <protection/>
    </xf>
    <xf numFmtId="0" fontId="17" fillId="0" borderId="51" xfId="0" applyFont="1" applyFill="1" applyBorder="1" applyAlignment="1" applyProtection="1">
      <alignment horizontal="left" vertical="top" wrapText="1"/>
      <protection/>
    </xf>
    <xf numFmtId="0" fontId="122" fillId="36" borderId="52" xfId="0" applyFont="1" applyFill="1" applyBorder="1" applyAlignment="1" applyProtection="1">
      <alignment horizontal="center" vertical="center"/>
      <protection/>
    </xf>
    <xf numFmtId="0" fontId="122" fillId="36" borderId="53" xfId="0" applyFont="1" applyFill="1" applyBorder="1" applyAlignment="1" applyProtection="1">
      <alignment horizontal="center" vertical="center"/>
      <protection/>
    </xf>
    <xf numFmtId="0" fontId="122" fillId="36" borderId="54" xfId="0" applyFont="1" applyFill="1" applyBorder="1" applyAlignment="1" applyProtection="1">
      <alignment horizontal="center" vertical="center"/>
      <protection/>
    </xf>
    <xf numFmtId="0" fontId="42" fillId="0" borderId="35" xfId="0" applyFont="1" applyFill="1" applyBorder="1" applyAlignment="1" applyProtection="1">
      <alignment horizontal="left" vertical="center" wrapText="1"/>
      <protection/>
    </xf>
    <xf numFmtId="0" fontId="42" fillId="0" borderId="40" xfId="0" applyFont="1" applyFill="1" applyBorder="1" applyAlignment="1" applyProtection="1">
      <alignment horizontal="left" vertical="center" wrapText="1"/>
      <protection/>
    </xf>
    <xf numFmtId="0" fontId="42" fillId="0" borderId="32" xfId="0" applyFont="1" applyFill="1" applyBorder="1" applyAlignment="1" applyProtection="1">
      <alignment horizontal="left" vertical="center" wrapText="1"/>
      <protection/>
    </xf>
    <xf numFmtId="179" fontId="36" fillId="34" borderId="55" xfId="34" applyNumberFormat="1" applyFont="1" applyFill="1" applyBorder="1" applyAlignment="1" applyProtection="1">
      <alignment horizontal="right" vertical="center" wrapText="1"/>
      <protection/>
    </xf>
    <xf numFmtId="179" fontId="36" fillId="34" borderId="56" xfId="34" applyNumberFormat="1" applyFont="1" applyFill="1" applyBorder="1" applyAlignment="1" applyProtection="1">
      <alignment horizontal="right" vertical="center" wrapText="1"/>
      <protection/>
    </xf>
    <xf numFmtId="179" fontId="36" fillId="34" borderId="57" xfId="34" applyNumberFormat="1" applyFont="1" applyFill="1" applyBorder="1" applyAlignment="1" applyProtection="1">
      <alignment horizontal="right" vertical="center" wrapText="1"/>
      <protection/>
    </xf>
    <xf numFmtId="0" fontId="25" fillId="34" borderId="24" xfId="0" applyFont="1" applyFill="1" applyBorder="1" applyAlignment="1" applyProtection="1">
      <alignment horizontal="left" vertical="center" wrapText="1"/>
      <protection locked="0"/>
    </xf>
    <xf numFmtId="0" fontId="25" fillId="34" borderId="0" xfId="0" applyFont="1" applyFill="1" applyBorder="1" applyAlignment="1" applyProtection="1">
      <alignment horizontal="left" vertical="center" wrapText="1"/>
      <protection locked="0"/>
    </xf>
    <xf numFmtId="0" fontId="36" fillId="34" borderId="55" xfId="0" applyFont="1" applyFill="1" applyBorder="1" applyAlignment="1" applyProtection="1">
      <alignment horizontal="right" vertical="center"/>
      <protection/>
    </xf>
    <xf numFmtId="0" fontId="36" fillId="34" borderId="56" xfId="0" applyFont="1" applyFill="1" applyBorder="1" applyAlignment="1" applyProtection="1">
      <alignment horizontal="right" vertical="center"/>
      <protection/>
    </xf>
    <xf numFmtId="0" fontId="36" fillId="34" borderId="57" xfId="0" applyFont="1" applyFill="1" applyBorder="1" applyAlignment="1" applyProtection="1">
      <alignment horizontal="right" vertical="center"/>
      <protection/>
    </xf>
    <xf numFmtId="0" fontId="36" fillId="0" borderId="58" xfId="0" applyFont="1" applyFill="1" applyBorder="1" applyAlignment="1" applyProtection="1">
      <alignment horizontal="right" vertical="center" wrapText="1"/>
      <protection/>
    </xf>
    <xf numFmtId="0" fontId="36" fillId="0" borderId="31" xfId="0" applyFont="1" applyFill="1" applyBorder="1" applyAlignment="1" applyProtection="1">
      <alignment horizontal="right" vertic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49" fontId="42" fillId="0" borderId="26" xfId="0" applyNumberFormat="1" applyFont="1" applyFill="1" applyBorder="1" applyAlignment="1" applyProtection="1" quotePrefix="1">
      <alignment horizontal="left" vertical="center" wrapText="1"/>
      <protection/>
    </xf>
    <xf numFmtId="49" fontId="42" fillId="0" borderId="26" xfId="0" applyNumberFormat="1" applyFont="1" applyFill="1" applyBorder="1" applyAlignment="1" applyProtection="1">
      <alignment horizontal="left" vertical="center" wrapText="1"/>
      <protection/>
    </xf>
    <xf numFmtId="202" fontId="36" fillId="0" borderId="40" xfId="0" applyNumberFormat="1" applyFont="1" applyFill="1" applyBorder="1" applyAlignment="1" applyProtection="1">
      <alignment horizontal="right" vertical="center"/>
      <protection/>
    </xf>
    <xf numFmtId="202" fontId="36" fillId="0" borderId="59" xfId="0" applyNumberFormat="1" applyFont="1" applyFill="1" applyBorder="1" applyAlignment="1" applyProtection="1">
      <alignment horizontal="right" vertical="center"/>
      <protection/>
    </xf>
    <xf numFmtId="0" fontId="20" fillId="37" borderId="52" xfId="0" applyFont="1" applyFill="1" applyBorder="1" applyAlignment="1" applyProtection="1">
      <alignment horizontal="center" vertical="center"/>
      <protection locked="0"/>
    </xf>
    <xf numFmtId="0" fontId="20" fillId="37" borderId="53" xfId="0" applyFont="1" applyFill="1" applyBorder="1" applyAlignment="1" applyProtection="1">
      <alignment horizontal="center" vertical="center"/>
      <protection locked="0"/>
    </xf>
    <xf numFmtId="0" fontId="20" fillId="37" borderId="54" xfId="0" applyFont="1" applyFill="1" applyBorder="1" applyAlignment="1" applyProtection="1">
      <alignment horizontal="center" vertical="center"/>
      <protection locked="0"/>
    </xf>
    <xf numFmtId="49" fontId="10" fillId="0" borderId="60" xfId="47" applyNumberFormat="1" applyFont="1" applyFill="1" applyBorder="1" applyAlignment="1" applyProtection="1">
      <alignment horizontal="center" vertical="center" wrapText="1"/>
      <protection/>
    </xf>
    <xf numFmtId="49" fontId="10" fillId="0" borderId="26" xfId="47" applyNumberFormat="1" applyFont="1" applyFill="1" applyBorder="1" applyAlignment="1" applyProtection="1">
      <alignment horizontal="center" vertical="center" wrapText="1"/>
      <protection/>
    </xf>
    <xf numFmtId="0" fontId="21" fillId="0" borderId="61" xfId="0" applyFont="1" applyBorder="1" applyAlignment="1" applyProtection="1">
      <alignment horizontal="center" vertical="center" wrapText="1"/>
      <protection locked="0"/>
    </xf>
    <xf numFmtId="0" fontId="21" fillId="0" borderId="62" xfId="0" applyFont="1" applyBorder="1" applyAlignment="1" applyProtection="1">
      <alignment horizontal="center" vertical="center" wrapText="1"/>
      <protection locked="0"/>
    </xf>
    <xf numFmtId="49" fontId="10" fillId="0" borderId="27" xfId="0" applyNumberFormat="1" applyFont="1" applyBorder="1" applyAlignment="1" applyProtection="1">
      <alignment horizontal="center" vertical="center"/>
      <protection locked="0"/>
    </xf>
    <xf numFmtId="49" fontId="10" fillId="0" borderId="42" xfId="0" applyNumberFormat="1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49" fontId="19" fillId="0" borderId="60" xfId="47" applyNumberFormat="1" applyFont="1" applyFill="1" applyBorder="1" applyAlignment="1" applyProtection="1">
      <alignment horizontal="center" vertical="center" wrapText="1"/>
      <protection/>
    </xf>
    <xf numFmtId="49" fontId="19" fillId="0" borderId="26" xfId="47" applyNumberFormat="1" applyFont="1" applyFill="1" applyBorder="1" applyAlignment="1" applyProtection="1">
      <alignment horizontal="center" vertical="center" wrapText="1"/>
      <protection/>
    </xf>
    <xf numFmtId="49" fontId="22" fillId="0" borderId="26" xfId="0" applyNumberFormat="1" applyFont="1" applyBorder="1" applyAlignment="1" applyProtection="1">
      <alignment horizontal="center" vertical="center"/>
      <protection locked="0"/>
    </xf>
    <xf numFmtId="182" fontId="22" fillId="0" borderId="26" xfId="0" applyNumberFormat="1" applyFont="1" applyBorder="1" applyAlignment="1" applyProtection="1">
      <alignment horizontal="center" vertical="center" wrapText="1"/>
      <protection locked="0"/>
    </xf>
    <xf numFmtId="0" fontId="20" fillId="35" borderId="63" xfId="0" applyFont="1" applyFill="1" applyBorder="1" applyAlignment="1" applyProtection="1">
      <alignment horizontal="center" vertical="center"/>
      <protection/>
    </xf>
    <xf numFmtId="0" fontId="20" fillId="35" borderId="64" xfId="0" applyFont="1" applyFill="1" applyBorder="1" applyAlignment="1" applyProtection="1">
      <alignment horizontal="center" vertical="center"/>
      <protection/>
    </xf>
    <xf numFmtId="0" fontId="20" fillId="35" borderId="65" xfId="0" applyFont="1" applyFill="1" applyBorder="1" applyAlignment="1" applyProtection="1">
      <alignment horizontal="center" vertical="center"/>
      <protection/>
    </xf>
    <xf numFmtId="183" fontId="22" fillId="0" borderId="61" xfId="47" applyNumberFormat="1" applyFont="1" applyFill="1" applyBorder="1" applyAlignment="1" applyProtection="1">
      <alignment horizontal="center" vertical="center" wrapText="1"/>
      <protection locked="0"/>
    </xf>
    <xf numFmtId="183" fontId="22" fillId="0" borderId="66" xfId="47" applyNumberFormat="1" applyFont="1" applyFill="1" applyBorder="1" applyAlignment="1" applyProtection="1">
      <alignment horizontal="center" vertical="center" wrapText="1"/>
      <protection locked="0"/>
    </xf>
    <xf numFmtId="183" fontId="22" fillId="0" borderId="67" xfId="47" applyNumberFormat="1" applyFont="1" applyFill="1" applyBorder="1" applyAlignment="1" applyProtection="1">
      <alignment horizontal="center" vertical="center" wrapText="1"/>
      <protection locked="0"/>
    </xf>
    <xf numFmtId="49" fontId="10" fillId="0" borderId="61" xfId="47" applyNumberFormat="1" applyFont="1" applyFill="1" applyBorder="1" applyAlignment="1" applyProtection="1">
      <alignment horizontal="center" vertical="center"/>
      <protection/>
    </xf>
    <xf numFmtId="49" fontId="10" fillId="0" borderId="62" xfId="47" applyNumberFormat="1" applyFont="1" applyFill="1" applyBorder="1" applyAlignment="1" applyProtection="1">
      <alignment horizontal="center" vertical="center"/>
      <protection/>
    </xf>
    <xf numFmtId="49" fontId="22" fillId="0" borderId="61" xfId="0" applyNumberFormat="1" applyFont="1" applyBorder="1" applyAlignment="1" applyProtection="1">
      <alignment horizontal="center" vertical="center"/>
      <protection locked="0"/>
    </xf>
    <xf numFmtId="49" fontId="22" fillId="0" borderId="66" xfId="0" applyNumberFormat="1" applyFont="1" applyBorder="1" applyAlignment="1" applyProtection="1">
      <alignment horizontal="center" vertical="center"/>
      <protection locked="0"/>
    </xf>
    <xf numFmtId="49" fontId="22" fillId="0" borderId="62" xfId="0" applyNumberFormat="1" applyFont="1" applyBorder="1" applyAlignment="1" applyProtection="1">
      <alignment horizontal="center" vertical="center"/>
      <protection locked="0"/>
    </xf>
    <xf numFmtId="0" fontId="20" fillId="35" borderId="22" xfId="0" applyFont="1" applyFill="1" applyBorder="1" applyAlignment="1" applyProtection="1">
      <alignment horizontal="center" vertical="center" wrapText="1"/>
      <protection/>
    </xf>
    <xf numFmtId="0" fontId="20" fillId="35" borderId="65" xfId="0" applyFont="1" applyFill="1" applyBorder="1" applyAlignment="1" applyProtection="1">
      <alignment horizontal="center" vertical="center" wrapText="1"/>
      <protection/>
    </xf>
    <xf numFmtId="0" fontId="123" fillId="0" borderId="26" xfId="0" applyFont="1" applyFill="1" applyBorder="1" applyAlignment="1" applyProtection="1">
      <alignment horizontal="left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49" fontId="22" fillId="0" borderId="41" xfId="0" applyNumberFormat="1" applyFont="1" applyBorder="1" applyAlignment="1" applyProtection="1">
      <alignment horizontal="center" vertical="center" wrapText="1"/>
      <protection locked="0"/>
    </xf>
    <xf numFmtId="49" fontId="22" fillId="0" borderId="68" xfId="0" applyNumberFormat="1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center" vertical="center" wrapText="1"/>
      <protection/>
    </xf>
    <xf numFmtId="0" fontId="42" fillId="0" borderId="14" xfId="0" applyFont="1" applyFill="1" applyBorder="1" applyAlignment="1" applyProtection="1">
      <alignment horizontal="left" vertical="center" wrapText="1"/>
      <protection/>
    </xf>
    <xf numFmtId="0" fontId="123" fillId="0" borderId="14" xfId="0" applyFont="1" applyFill="1" applyBorder="1" applyAlignment="1" applyProtection="1">
      <alignment horizontal="left" vertical="center" wrapText="1"/>
      <protection/>
    </xf>
    <xf numFmtId="49" fontId="30" fillId="0" borderId="27" xfId="47" applyNumberFormat="1" applyFont="1" applyFill="1" applyBorder="1" applyAlignment="1" applyProtection="1">
      <alignment horizontal="center" vertical="center" wrapText="1"/>
      <protection locked="0"/>
    </xf>
    <xf numFmtId="49" fontId="30" fillId="0" borderId="41" xfId="47" applyNumberFormat="1" applyFont="1" applyFill="1" applyBorder="1" applyAlignment="1" applyProtection="1">
      <alignment horizontal="center" vertical="center" wrapText="1"/>
      <protection locked="0"/>
    </xf>
    <xf numFmtId="49" fontId="124" fillId="0" borderId="41" xfId="47" applyNumberFormat="1" applyFont="1" applyFill="1" applyBorder="1" applyAlignment="1" applyProtection="1">
      <alignment horizontal="center" vertical="center" wrapText="1"/>
      <protection locked="0"/>
    </xf>
    <xf numFmtId="49" fontId="124" fillId="0" borderId="68" xfId="47" applyNumberFormat="1" applyFont="1" applyFill="1" applyBorder="1" applyAlignment="1" applyProtection="1">
      <alignment horizontal="center" vertical="center" wrapText="1"/>
      <protection locked="0"/>
    </xf>
    <xf numFmtId="49" fontId="18" fillId="0" borderId="49" xfId="47" applyNumberFormat="1" applyFont="1" applyFill="1" applyBorder="1" applyAlignment="1" applyProtection="1">
      <alignment horizontal="left" vertical="center" wrapText="1"/>
      <protection locked="0"/>
    </xf>
    <xf numFmtId="49" fontId="18" fillId="0" borderId="50" xfId="47" applyNumberFormat="1" applyFont="1" applyFill="1" applyBorder="1" applyAlignment="1" applyProtection="1">
      <alignment horizontal="left" vertical="center" wrapText="1"/>
      <protection locked="0"/>
    </xf>
    <xf numFmtId="49" fontId="18" fillId="0" borderId="51" xfId="47" applyNumberFormat="1" applyFont="1" applyFill="1" applyBorder="1" applyAlignment="1" applyProtection="1">
      <alignment horizontal="left" vertical="center" wrapText="1"/>
      <protection locked="0"/>
    </xf>
    <xf numFmtId="49" fontId="22" fillId="0" borderId="26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21</xdr:row>
      <xdr:rowOff>0</xdr:rowOff>
    </xdr:from>
    <xdr:ext cx="85725" cy="219075"/>
    <xdr:sp fLocksText="0">
      <xdr:nvSpPr>
        <xdr:cNvPr id="1" name="Text Box 13"/>
        <xdr:cNvSpPr txBox="1">
          <a:spLocks noChangeArrowheads="1"/>
        </xdr:cNvSpPr>
      </xdr:nvSpPr>
      <xdr:spPr>
        <a:xfrm>
          <a:off x="1709737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85725" cy="219075"/>
    <xdr:sp fLocksText="0">
      <xdr:nvSpPr>
        <xdr:cNvPr id="2" name="Text Box 14"/>
        <xdr:cNvSpPr txBox="1">
          <a:spLocks noChangeArrowheads="1"/>
        </xdr:cNvSpPr>
      </xdr:nvSpPr>
      <xdr:spPr>
        <a:xfrm>
          <a:off x="1709737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4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5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6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7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8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9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0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1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2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8572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17097375" y="16843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8572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17097375" y="16843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5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6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7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8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9" name="Text Box 15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20" name="Text Box 16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21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22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23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24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25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26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27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28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29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0" cy="0"/>
    <xdr:sp fLocksText="0">
      <xdr:nvSpPr>
        <xdr:cNvPr id="30" name="Text Box 14"/>
        <xdr:cNvSpPr txBox="1">
          <a:spLocks noChangeArrowheads="1"/>
        </xdr:cNvSpPr>
      </xdr:nvSpPr>
      <xdr:spPr>
        <a:xfrm>
          <a:off x="50168175" y="165268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1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2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3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4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19075"/>
    <xdr:sp fLocksText="0">
      <xdr:nvSpPr>
        <xdr:cNvPr id="35" name="Text Box 13"/>
        <xdr:cNvSpPr txBox="1">
          <a:spLocks noChangeArrowheads="1"/>
        </xdr:cNvSpPr>
      </xdr:nvSpPr>
      <xdr:spPr>
        <a:xfrm>
          <a:off x="63341250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19075"/>
    <xdr:sp fLocksText="0">
      <xdr:nvSpPr>
        <xdr:cNvPr id="36" name="Text Box 14"/>
        <xdr:cNvSpPr txBox="1">
          <a:spLocks noChangeArrowheads="1"/>
        </xdr:cNvSpPr>
      </xdr:nvSpPr>
      <xdr:spPr>
        <a:xfrm>
          <a:off x="63341250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7" name="Text Box 15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66675</xdr:colOff>
      <xdr:row>86</xdr:row>
      <xdr:rowOff>0</xdr:rowOff>
    </xdr:from>
    <xdr:ext cx="85725" cy="142875"/>
    <xdr:sp fLocksText="0">
      <xdr:nvSpPr>
        <xdr:cNvPr id="38" name="Text Box 16"/>
        <xdr:cNvSpPr txBox="1">
          <a:spLocks noChangeArrowheads="1"/>
        </xdr:cNvSpPr>
      </xdr:nvSpPr>
      <xdr:spPr>
        <a:xfrm>
          <a:off x="63407925" y="1652682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9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0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1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2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3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4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5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6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7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8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88</xdr:row>
      <xdr:rowOff>0</xdr:rowOff>
    </xdr:from>
    <xdr:ext cx="85725" cy="200025"/>
    <xdr:sp fLocksText="0">
      <xdr:nvSpPr>
        <xdr:cNvPr id="49" name="Text Box 13"/>
        <xdr:cNvSpPr txBox="1">
          <a:spLocks noChangeArrowheads="1"/>
        </xdr:cNvSpPr>
      </xdr:nvSpPr>
      <xdr:spPr>
        <a:xfrm>
          <a:off x="63341250" y="16843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88</xdr:row>
      <xdr:rowOff>0</xdr:rowOff>
    </xdr:from>
    <xdr:ext cx="85725" cy="200025"/>
    <xdr:sp fLocksText="0">
      <xdr:nvSpPr>
        <xdr:cNvPr id="50" name="Text Box 14"/>
        <xdr:cNvSpPr txBox="1">
          <a:spLocks noChangeArrowheads="1"/>
        </xdr:cNvSpPr>
      </xdr:nvSpPr>
      <xdr:spPr>
        <a:xfrm>
          <a:off x="63341250" y="16843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51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52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53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54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55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56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57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0" cy="0"/>
    <xdr:sp fLocksText="0">
      <xdr:nvSpPr>
        <xdr:cNvPr id="58" name="Text Box 14"/>
        <xdr:cNvSpPr txBox="1">
          <a:spLocks noChangeArrowheads="1"/>
        </xdr:cNvSpPr>
      </xdr:nvSpPr>
      <xdr:spPr>
        <a:xfrm>
          <a:off x="50168175" y="165268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59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60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88</xdr:row>
      <xdr:rowOff>0</xdr:rowOff>
    </xdr:from>
    <xdr:ext cx="85725" cy="200025"/>
    <xdr:sp fLocksText="0">
      <xdr:nvSpPr>
        <xdr:cNvPr id="61" name="Text Box 13"/>
        <xdr:cNvSpPr txBox="1">
          <a:spLocks noChangeArrowheads="1"/>
        </xdr:cNvSpPr>
      </xdr:nvSpPr>
      <xdr:spPr>
        <a:xfrm>
          <a:off x="63341250" y="16843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88</xdr:row>
      <xdr:rowOff>0</xdr:rowOff>
    </xdr:from>
    <xdr:ext cx="85725" cy="200025"/>
    <xdr:sp fLocksText="0">
      <xdr:nvSpPr>
        <xdr:cNvPr id="62" name="Text Box 14"/>
        <xdr:cNvSpPr txBox="1">
          <a:spLocks noChangeArrowheads="1"/>
        </xdr:cNvSpPr>
      </xdr:nvSpPr>
      <xdr:spPr>
        <a:xfrm>
          <a:off x="63341250" y="16843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88</xdr:row>
      <xdr:rowOff>0</xdr:rowOff>
    </xdr:from>
    <xdr:ext cx="85725" cy="200025"/>
    <xdr:sp fLocksText="0">
      <xdr:nvSpPr>
        <xdr:cNvPr id="63" name="Text Box 13"/>
        <xdr:cNvSpPr txBox="1">
          <a:spLocks noChangeArrowheads="1"/>
        </xdr:cNvSpPr>
      </xdr:nvSpPr>
      <xdr:spPr>
        <a:xfrm>
          <a:off x="63341250" y="16843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88</xdr:row>
      <xdr:rowOff>0</xdr:rowOff>
    </xdr:from>
    <xdr:ext cx="85725" cy="200025"/>
    <xdr:sp fLocksText="0">
      <xdr:nvSpPr>
        <xdr:cNvPr id="64" name="Text Box 14"/>
        <xdr:cNvSpPr txBox="1">
          <a:spLocks noChangeArrowheads="1"/>
        </xdr:cNvSpPr>
      </xdr:nvSpPr>
      <xdr:spPr>
        <a:xfrm>
          <a:off x="63341250" y="16843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88</xdr:row>
      <xdr:rowOff>0</xdr:rowOff>
    </xdr:from>
    <xdr:ext cx="85725" cy="200025"/>
    <xdr:sp fLocksText="0">
      <xdr:nvSpPr>
        <xdr:cNvPr id="65" name="Text Box 13"/>
        <xdr:cNvSpPr txBox="1">
          <a:spLocks noChangeArrowheads="1"/>
        </xdr:cNvSpPr>
      </xdr:nvSpPr>
      <xdr:spPr>
        <a:xfrm>
          <a:off x="63341250" y="16843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88</xdr:row>
      <xdr:rowOff>0</xdr:rowOff>
    </xdr:from>
    <xdr:ext cx="85725" cy="200025"/>
    <xdr:sp fLocksText="0">
      <xdr:nvSpPr>
        <xdr:cNvPr id="66" name="Text Box 14"/>
        <xdr:cNvSpPr txBox="1">
          <a:spLocks noChangeArrowheads="1"/>
        </xdr:cNvSpPr>
      </xdr:nvSpPr>
      <xdr:spPr>
        <a:xfrm>
          <a:off x="63341250" y="16843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88</xdr:row>
      <xdr:rowOff>0</xdr:rowOff>
    </xdr:from>
    <xdr:ext cx="85725" cy="200025"/>
    <xdr:sp fLocksText="0">
      <xdr:nvSpPr>
        <xdr:cNvPr id="67" name="Text Box 13"/>
        <xdr:cNvSpPr txBox="1">
          <a:spLocks noChangeArrowheads="1"/>
        </xdr:cNvSpPr>
      </xdr:nvSpPr>
      <xdr:spPr>
        <a:xfrm>
          <a:off x="63341250" y="16843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88</xdr:row>
      <xdr:rowOff>0</xdr:rowOff>
    </xdr:from>
    <xdr:ext cx="85725" cy="200025"/>
    <xdr:sp fLocksText="0">
      <xdr:nvSpPr>
        <xdr:cNvPr id="68" name="Text Box 14"/>
        <xdr:cNvSpPr txBox="1">
          <a:spLocks noChangeArrowheads="1"/>
        </xdr:cNvSpPr>
      </xdr:nvSpPr>
      <xdr:spPr>
        <a:xfrm>
          <a:off x="63341250" y="16843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69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70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71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72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73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74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75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76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77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78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79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80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81" name="Text Box 13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82" name="Text Box 14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83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84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85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86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87" name="Text Box 15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88" name="Text Box 16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89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90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91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92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93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94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95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96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97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0" cy="0"/>
    <xdr:sp fLocksText="0">
      <xdr:nvSpPr>
        <xdr:cNvPr id="98" name="Text Box 14"/>
        <xdr:cNvSpPr txBox="1">
          <a:spLocks noChangeArrowheads="1"/>
        </xdr:cNvSpPr>
      </xdr:nvSpPr>
      <xdr:spPr>
        <a:xfrm>
          <a:off x="78419325" y="2747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99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00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01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02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03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04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05" name="Text Box 15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161925"/>
    <xdr:sp fLocksText="0">
      <xdr:nvSpPr>
        <xdr:cNvPr id="106" name="Text Box 16"/>
        <xdr:cNvSpPr txBox="1">
          <a:spLocks noChangeArrowheads="1"/>
        </xdr:cNvSpPr>
      </xdr:nvSpPr>
      <xdr:spPr>
        <a:xfrm>
          <a:off x="78419325" y="274701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07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08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09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10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11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12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13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14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15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16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117" name="Text Box 13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118" name="Text Box 14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19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20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21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22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23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24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25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0" cy="0"/>
    <xdr:sp fLocksText="0">
      <xdr:nvSpPr>
        <xdr:cNvPr id="126" name="Text Box 14"/>
        <xdr:cNvSpPr txBox="1">
          <a:spLocks noChangeArrowheads="1"/>
        </xdr:cNvSpPr>
      </xdr:nvSpPr>
      <xdr:spPr>
        <a:xfrm>
          <a:off x="78419325" y="2747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27" name="Text Box 13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19075"/>
    <xdr:sp fLocksText="0">
      <xdr:nvSpPr>
        <xdr:cNvPr id="128" name="Text Box 14"/>
        <xdr:cNvSpPr txBox="1">
          <a:spLocks noChangeArrowheads="1"/>
        </xdr:cNvSpPr>
      </xdr:nvSpPr>
      <xdr:spPr>
        <a:xfrm>
          <a:off x="78419325" y="27470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129" name="Text Box 13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130" name="Text Box 14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131" name="Text Box 13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132" name="Text Box 14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133" name="Text Box 13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134" name="Text Box 14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135" name="Text Box 13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136" name="Text Box 14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37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38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39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40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41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42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43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44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45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46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47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48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49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50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51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52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53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54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55" name="Text Box 15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56" name="Text Box 16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57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58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59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60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61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62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65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66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67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68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69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70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71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72" name="Text Box 15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66675</xdr:colOff>
      <xdr:row>86</xdr:row>
      <xdr:rowOff>0</xdr:rowOff>
    </xdr:from>
    <xdr:ext cx="85725" cy="142875"/>
    <xdr:sp fLocksText="0">
      <xdr:nvSpPr>
        <xdr:cNvPr id="173" name="Text Box 16"/>
        <xdr:cNvSpPr txBox="1">
          <a:spLocks noChangeArrowheads="1"/>
        </xdr:cNvSpPr>
      </xdr:nvSpPr>
      <xdr:spPr>
        <a:xfrm>
          <a:off x="63407925" y="1652682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74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75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76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77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78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79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80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81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82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83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84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85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86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87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88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89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90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91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92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93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194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95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96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97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98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199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200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201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202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90500" cy="933450"/>
    <xdr:sp>
      <xdr:nvSpPr>
        <xdr:cNvPr id="203" name="矩形 142"/>
        <xdr:cNvSpPr>
          <a:spLocks/>
        </xdr:cNvSpPr>
      </xdr:nvSpPr>
      <xdr:spPr>
        <a:xfrm>
          <a:off x="50168175" y="16011525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0" cy="0"/>
    <xdr:sp fLocksText="0">
      <xdr:nvSpPr>
        <xdr:cNvPr id="204" name="Text Box 14"/>
        <xdr:cNvSpPr txBox="1">
          <a:spLocks noChangeArrowheads="1"/>
        </xdr:cNvSpPr>
      </xdr:nvSpPr>
      <xdr:spPr>
        <a:xfrm>
          <a:off x="50168175" y="165268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0" cy="0"/>
    <xdr:sp fLocksText="0">
      <xdr:nvSpPr>
        <xdr:cNvPr id="205" name="Text Box 14"/>
        <xdr:cNvSpPr txBox="1">
          <a:spLocks noChangeArrowheads="1"/>
        </xdr:cNvSpPr>
      </xdr:nvSpPr>
      <xdr:spPr>
        <a:xfrm>
          <a:off x="50168175" y="165268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80975" cy="266700"/>
    <xdr:sp fLocksText="0">
      <xdr:nvSpPr>
        <xdr:cNvPr id="206" name="文字方塊 207"/>
        <xdr:cNvSpPr txBox="1">
          <a:spLocks noChangeArrowheads="1"/>
        </xdr:cNvSpPr>
      </xdr:nvSpPr>
      <xdr:spPr>
        <a:xfrm>
          <a:off x="50168175" y="1601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90500" cy="933450"/>
    <xdr:sp>
      <xdr:nvSpPr>
        <xdr:cNvPr id="207" name="矩形 142"/>
        <xdr:cNvSpPr>
          <a:spLocks/>
        </xdr:cNvSpPr>
      </xdr:nvSpPr>
      <xdr:spPr>
        <a:xfrm>
          <a:off x="50168175" y="16011525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85725" cy="209550"/>
    <xdr:sp fLocksText="0">
      <xdr:nvSpPr>
        <xdr:cNvPr id="208" name="Text Box 13"/>
        <xdr:cNvSpPr txBox="1">
          <a:spLocks noChangeArrowheads="1"/>
        </xdr:cNvSpPr>
      </xdr:nvSpPr>
      <xdr:spPr>
        <a:xfrm>
          <a:off x="17097375" y="73094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85725" cy="209550"/>
    <xdr:sp fLocksText="0">
      <xdr:nvSpPr>
        <xdr:cNvPr id="209" name="Text Box 14"/>
        <xdr:cNvSpPr txBox="1">
          <a:spLocks noChangeArrowheads="1"/>
        </xdr:cNvSpPr>
      </xdr:nvSpPr>
      <xdr:spPr>
        <a:xfrm>
          <a:off x="17097375" y="73094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210" name="Text Box 13"/>
        <xdr:cNvSpPr txBox="1">
          <a:spLocks noChangeArrowheads="1"/>
        </xdr:cNvSpPr>
      </xdr:nvSpPr>
      <xdr:spPr>
        <a:xfrm>
          <a:off x="17097375" y="60693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211" name="Text Box 14"/>
        <xdr:cNvSpPr txBox="1">
          <a:spLocks noChangeArrowheads="1"/>
        </xdr:cNvSpPr>
      </xdr:nvSpPr>
      <xdr:spPr>
        <a:xfrm>
          <a:off x="17097375" y="60693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0" cy="0"/>
    <xdr:sp fLocksText="0">
      <xdr:nvSpPr>
        <xdr:cNvPr id="212" name="Text Box 14"/>
        <xdr:cNvSpPr txBox="1">
          <a:spLocks noChangeArrowheads="1"/>
        </xdr:cNvSpPr>
      </xdr:nvSpPr>
      <xdr:spPr>
        <a:xfrm>
          <a:off x="50168175" y="98431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85725" cy="209550"/>
    <xdr:sp fLocksText="0">
      <xdr:nvSpPr>
        <xdr:cNvPr id="213" name="Text Box 14"/>
        <xdr:cNvSpPr txBox="1">
          <a:spLocks noChangeArrowheads="1"/>
        </xdr:cNvSpPr>
      </xdr:nvSpPr>
      <xdr:spPr>
        <a:xfrm>
          <a:off x="17097375" y="152114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85725" cy="209550"/>
    <xdr:sp fLocksText="0">
      <xdr:nvSpPr>
        <xdr:cNvPr id="214" name="Text Box 13"/>
        <xdr:cNvSpPr txBox="1">
          <a:spLocks noChangeArrowheads="1"/>
        </xdr:cNvSpPr>
      </xdr:nvSpPr>
      <xdr:spPr>
        <a:xfrm>
          <a:off x="17097375" y="152114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85725" cy="209550"/>
    <xdr:sp fLocksText="0">
      <xdr:nvSpPr>
        <xdr:cNvPr id="215" name="Text Box 14"/>
        <xdr:cNvSpPr txBox="1">
          <a:spLocks noChangeArrowheads="1"/>
        </xdr:cNvSpPr>
      </xdr:nvSpPr>
      <xdr:spPr>
        <a:xfrm>
          <a:off x="17097375" y="152114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85725" cy="209550"/>
    <xdr:sp fLocksText="0">
      <xdr:nvSpPr>
        <xdr:cNvPr id="216" name="Text Box 13"/>
        <xdr:cNvSpPr txBox="1">
          <a:spLocks noChangeArrowheads="1"/>
        </xdr:cNvSpPr>
      </xdr:nvSpPr>
      <xdr:spPr>
        <a:xfrm>
          <a:off x="17097375" y="152114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85725" cy="209550"/>
    <xdr:sp fLocksText="0">
      <xdr:nvSpPr>
        <xdr:cNvPr id="217" name="Text Box 14"/>
        <xdr:cNvSpPr txBox="1">
          <a:spLocks noChangeArrowheads="1"/>
        </xdr:cNvSpPr>
      </xdr:nvSpPr>
      <xdr:spPr>
        <a:xfrm>
          <a:off x="17097375" y="152114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85725" cy="209550"/>
    <xdr:sp fLocksText="0">
      <xdr:nvSpPr>
        <xdr:cNvPr id="218" name="Text Box 13"/>
        <xdr:cNvSpPr txBox="1">
          <a:spLocks noChangeArrowheads="1"/>
        </xdr:cNvSpPr>
      </xdr:nvSpPr>
      <xdr:spPr>
        <a:xfrm>
          <a:off x="17097375" y="152114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85725" cy="209550"/>
    <xdr:sp fLocksText="0">
      <xdr:nvSpPr>
        <xdr:cNvPr id="219" name="Text Box 14"/>
        <xdr:cNvSpPr txBox="1">
          <a:spLocks noChangeArrowheads="1"/>
        </xdr:cNvSpPr>
      </xdr:nvSpPr>
      <xdr:spPr>
        <a:xfrm>
          <a:off x="17097375" y="152114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85725" cy="209550"/>
    <xdr:sp fLocksText="0">
      <xdr:nvSpPr>
        <xdr:cNvPr id="220" name="Text Box 13"/>
        <xdr:cNvSpPr txBox="1">
          <a:spLocks noChangeArrowheads="1"/>
        </xdr:cNvSpPr>
      </xdr:nvSpPr>
      <xdr:spPr>
        <a:xfrm>
          <a:off x="17097375" y="152114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85725" cy="209550"/>
    <xdr:sp fLocksText="0">
      <xdr:nvSpPr>
        <xdr:cNvPr id="221" name="Text Box 14"/>
        <xdr:cNvSpPr txBox="1">
          <a:spLocks noChangeArrowheads="1"/>
        </xdr:cNvSpPr>
      </xdr:nvSpPr>
      <xdr:spPr>
        <a:xfrm>
          <a:off x="17097375" y="152114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85725" cy="209550"/>
    <xdr:sp fLocksText="0">
      <xdr:nvSpPr>
        <xdr:cNvPr id="222" name="Text Box 13"/>
        <xdr:cNvSpPr txBox="1">
          <a:spLocks noChangeArrowheads="1"/>
        </xdr:cNvSpPr>
      </xdr:nvSpPr>
      <xdr:spPr>
        <a:xfrm>
          <a:off x="17097375" y="152114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85725" cy="209550"/>
    <xdr:sp fLocksText="0">
      <xdr:nvSpPr>
        <xdr:cNvPr id="223" name="Text Box 14"/>
        <xdr:cNvSpPr txBox="1">
          <a:spLocks noChangeArrowheads="1"/>
        </xdr:cNvSpPr>
      </xdr:nvSpPr>
      <xdr:spPr>
        <a:xfrm>
          <a:off x="17097375" y="152114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85725" cy="209550"/>
    <xdr:sp fLocksText="0">
      <xdr:nvSpPr>
        <xdr:cNvPr id="224" name="Text Box 13"/>
        <xdr:cNvSpPr txBox="1">
          <a:spLocks noChangeArrowheads="1"/>
        </xdr:cNvSpPr>
      </xdr:nvSpPr>
      <xdr:spPr>
        <a:xfrm>
          <a:off x="17097375" y="152114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85725" cy="209550"/>
    <xdr:sp fLocksText="0">
      <xdr:nvSpPr>
        <xdr:cNvPr id="225" name="Text Box 14"/>
        <xdr:cNvSpPr txBox="1">
          <a:spLocks noChangeArrowheads="1"/>
        </xdr:cNvSpPr>
      </xdr:nvSpPr>
      <xdr:spPr>
        <a:xfrm>
          <a:off x="17097375" y="152114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85725" cy="209550"/>
    <xdr:sp fLocksText="0">
      <xdr:nvSpPr>
        <xdr:cNvPr id="226" name="Text Box 13"/>
        <xdr:cNvSpPr txBox="1">
          <a:spLocks noChangeArrowheads="1"/>
        </xdr:cNvSpPr>
      </xdr:nvSpPr>
      <xdr:spPr>
        <a:xfrm>
          <a:off x="17097375" y="152114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85725" cy="209550"/>
    <xdr:sp fLocksText="0">
      <xdr:nvSpPr>
        <xdr:cNvPr id="227" name="Text Box 14"/>
        <xdr:cNvSpPr txBox="1">
          <a:spLocks noChangeArrowheads="1"/>
        </xdr:cNvSpPr>
      </xdr:nvSpPr>
      <xdr:spPr>
        <a:xfrm>
          <a:off x="17097375" y="152114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85725" cy="209550"/>
    <xdr:sp fLocksText="0">
      <xdr:nvSpPr>
        <xdr:cNvPr id="228" name="Text Box 13"/>
        <xdr:cNvSpPr txBox="1">
          <a:spLocks noChangeArrowheads="1"/>
        </xdr:cNvSpPr>
      </xdr:nvSpPr>
      <xdr:spPr>
        <a:xfrm>
          <a:off x="17097375" y="152114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85725" cy="209550"/>
    <xdr:sp fLocksText="0">
      <xdr:nvSpPr>
        <xdr:cNvPr id="229" name="Text Box 14"/>
        <xdr:cNvSpPr txBox="1">
          <a:spLocks noChangeArrowheads="1"/>
        </xdr:cNvSpPr>
      </xdr:nvSpPr>
      <xdr:spPr>
        <a:xfrm>
          <a:off x="17097375" y="152114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85725" cy="209550"/>
    <xdr:sp fLocksText="0">
      <xdr:nvSpPr>
        <xdr:cNvPr id="230" name="Text Box 13"/>
        <xdr:cNvSpPr txBox="1">
          <a:spLocks noChangeArrowheads="1"/>
        </xdr:cNvSpPr>
      </xdr:nvSpPr>
      <xdr:spPr>
        <a:xfrm>
          <a:off x="17097375" y="152114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85725" cy="209550"/>
    <xdr:sp fLocksText="0">
      <xdr:nvSpPr>
        <xdr:cNvPr id="231" name="Text Box 14"/>
        <xdr:cNvSpPr txBox="1">
          <a:spLocks noChangeArrowheads="1"/>
        </xdr:cNvSpPr>
      </xdr:nvSpPr>
      <xdr:spPr>
        <a:xfrm>
          <a:off x="17097375" y="152114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85725" cy="209550"/>
    <xdr:sp fLocksText="0">
      <xdr:nvSpPr>
        <xdr:cNvPr id="232" name="Text Box 13"/>
        <xdr:cNvSpPr txBox="1">
          <a:spLocks noChangeArrowheads="1"/>
        </xdr:cNvSpPr>
      </xdr:nvSpPr>
      <xdr:spPr>
        <a:xfrm>
          <a:off x="17097375" y="52320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85725" cy="209550"/>
    <xdr:sp fLocksText="0">
      <xdr:nvSpPr>
        <xdr:cNvPr id="233" name="Text Box 14"/>
        <xdr:cNvSpPr txBox="1">
          <a:spLocks noChangeArrowheads="1"/>
        </xdr:cNvSpPr>
      </xdr:nvSpPr>
      <xdr:spPr>
        <a:xfrm>
          <a:off x="17097375" y="52320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19075"/>
    <xdr:sp fLocksText="0">
      <xdr:nvSpPr>
        <xdr:cNvPr id="234" name="Text Box 13"/>
        <xdr:cNvSpPr txBox="1">
          <a:spLocks noChangeArrowheads="1"/>
        </xdr:cNvSpPr>
      </xdr:nvSpPr>
      <xdr:spPr>
        <a:xfrm>
          <a:off x="17097375" y="57902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19075"/>
    <xdr:sp fLocksText="0">
      <xdr:nvSpPr>
        <xdr:cNvPr id="235" name="Text Box 14"/>
        <xdr:cNvSpPr txBox="1">
          <a:spLocks noChangeArrowheads="1"/>
        </xdr:cNvSpPr>
      </xdr:nvSpPr>
      <xdr:spPr>
        <a:xfrm>
          <a:off x="17097375" y="57902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85725" cy="219075"/>
    <xdr:sp fLocksText="0">
      <xdr:nvSpPr>
        <xdr:cNvPr id="236" name="Text Box 13"/>
        <xdr:cNvSpPr txBox="1">
          <a:spLocks noChangeArrowheads="1"/>
        </xdr:cNvSpPr>
      </xdr:nvSpPr>
      <xdr:spPr>
        <a:xfrm>
          <a:off x="17097375" y="14408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85725" cy="219075"/>
    <xdr:sp fLocksText="0">
      <xdr:nvSpPr>
        <xdr:cNvPr id="237" name="Text Box 14"/>
        <xdr:cNvSpPr txBox="1">
          <a:spLocks noChangeArrowheads="1"/>
        </xdr:cNvSpPr>
      </xdr:nvSpPr>
      <xdr:spPr>
        <a:xfrm>
          <a:off x="17097375" y="14408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85725" cy="219075"/>
    <xdr:sp fLocksText="0">
      <xdr:nvSpPr>
        <xdr:cNvPr id="238" name="Text Box 13"/>
        <xdr:cNvSpPr txBox="1">
          <a:spLocks noChangeArrowheads="1"/>
        </xdr:cNvSpPr>
      </xdr:nvSpPr>
      <xdr:spPr>
        <a:xfrm>
          <a:off x="17097375" y="14408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85725" cy="219075"/>
    <xdr:sp fLocksText="0">
      <xdr:nvSpPr>
        <xdr:cNvPr id="239" name="Text Box 14"/>
        <xdr:cNvSpPr txBox="1">
          <a:spLocks noChangeArrowheads="1"/>
        </xdr:cNvSpPr>
      </xdr:nvSpPr>
      <xdr:spPr>
        <a:xfrm>
          <a:off x="17097375" y="14408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85725" cy="219075"/>
    <xdr:sp fLocksText="0">
      <xdr:nvSpPr>
        <xdr:cNvPr id="240" name="Text Box 13"/>
        <xdr:cNvSpPr txBox="1">
          <a:spLocks noChangeArrowheads="1"/>
        </xdr:cNvSpPr>
      </xdr:nvSpPr>
      <xdr:spPr>
        <a:xfrm>
          <a:off x="17097375" y="14408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85725" cy="219075"/>
    <xdr:sp fLocksText="0">
      <xdr:nvSpPr>
        <xdr:cNvPr id="241" name="Text Box 14"/>
        <xdr:cNvSpPr txBox="1">
          <a:spLocks noChangeArrowheads="1"/>
        </xdr:cNvSpPr>
      </xdr:nvSpPr>
      <xdr:spPr>
        <a:xfrm>
          <a:off x="17097375" y="14408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85725" cy="219075"/>
    <xdr:sp fLocksText="0">
      <xdr:nvSpPr>
        <xdr:cNvPr id="242" name="Text Box 13"/>
        <xdr:cNvSpPr txBox="1">
          <a:spLocks noChangeArrowheads="1"/>
        </xdr:cNvSpPr>
      </xdr:nvSpPr>
      <xdr:spPr>
        <a:xfrm>
          <a:off x="17097375" y="14408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85725" cy="219075"/>
    <xdr:sp fLocksText="0">
      <xdr:nvSpPr>
        <xdr:cNvPr id="243" name="Text Box 14"/>
        <xdr:cNvSpPr txBox="1">
          <a:spLocks noChangeArrowheads="1"/>
        </xdr:cNvSpPr>
      </xdr:nvSpPr>
      <xdr:spPr>
        <a:xfrm>
          <a:off x="17097375" y="14408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85725" cy="219075"/>
    <xdr:sp fLocksText="0">
      <xdr:nvSpPr>
        <xdr:cNvPr id="244" name="Text Box 13"/>
        <xdr:cNvSpPr txBox="1">
          <a:spLocks noChangeArrowheads="1"/>
        </xdr:cNvSpPr>
      </xdr:nvSpPr>
      <xdr:spPr>
        <a:xfrm>
          <a:off x="17097375" y="14408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85725" cy="219075"/>
    <xdr:sp fLocksText="0">
      <xdr:nvSpPr>
        <xdr:cNvPr id="245" name="Text Box 14"/>
        <xdr:cNvSpPr txBox="1">
          <a:spLocks noChangeArrowheads="1"/>
        </xdr:cNvSpPr>
      </xdr:nvSpPr>
      <xdr:spPr>
        <a:xfrm>
          <a:off x="17097375" y="14408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85725" cy="219075"/>
    <xdr:sp fLocksText="0">
      <xdr:nvSpPr>
        <xdr:cNvPr id="246" name="Text Box 13"/>
        <xdr:cNvSpPr txBox="1">
          <a:spLocks noChangeArrowheads="1"/>
        </xdr:cNvSpPr>
      </xdr:nvSpPr>
      <xdr:spPr>
        <a:xfrm>
          <a:off x="17097375" y="14408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85725" cy="219075"/>
    <xdr:sp fLocksText="0">
      <xdr:nvSpPr>
        <xdr:cNvPr id="247" name="Text Box 14"/>
        <xdr:cNvSpPr txBox="1">
          <a:spLocks noChangeArrowheads="1"/>
        </xdr:cNvSpPr>
      </xdr:nvSpPr>
      <xdr:spPr>
        <a:xfrm>
          <a:off x="17097375" y="14408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85725" cy="219075"/>
    <xdr:sp fLocksText="0">
      <xdr:nvSpPr>
        <xdr:cNvPr id="248" name="Text Box 13"/>
        <xdr:cNvSpPr txBox="1">
          <a:spLocks noChangeArrowheads="1"/>
        </xdr:cNvSpPr>
      </xdr:nvSpPr>
      <xdr:spPr>
        <a:xfrm>
          <a:off x="17097375" y="14408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85725" cy="219075"/>
    <xdr:sp fLocksText="0">
      <xdr:nvSpPr>
        <xdr:cNvPr id="249" name="Text Box 14"/>
        <xdr:cNvSpPr txBox="1">
          <a:spLocks noChangeArrowheads="1"/>
        </xdr:cNvSpPr>
      </xdr:nvSpPr>
      <xdr:spPr>
        <a:xfrm>
          <a:off x="17097375" y="14408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85725" cy="219075"/>
    <xdr:sp fLocksText="0">
      <xdr:nvSpPr>
        <xdr:cNvPr id="250" name="Text Box 13"/>
        <xdr:cNvSpPr txBox="1">
          <a:spLocks noChangeArrowheads="1"/>
        </xdr:cNvSpPr>
      </xdr:nvSpPr>
      <xdr:spPr>
        <a:xfrm>
          <a:off x="17097375" y="14408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85725" cy="219075"/>
    <xdr:sp fLocksText="0">
      <xdr:nvSpPr>
        <xdr:cNvPr id="251" name="Text Box 14"/>
        <xdr:cNvSpPr txBox="1">
          <a:spLocks noChangeArrowheads="1"/>
        </xdr:cNvSpPr>
      </xdr:nvSpPr>
      <xdr:spPr>
        <a:xfrm>
          <a:off x="17097375" y="14408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85725" cy="219075"/>
    <xdr:sp fLocksText="0">
      <xdr:nvSpPr>
        <xdr:cNvPr id="252" name="Text Box 13"/>
        <xdr:cNvSpPr txBox="1">
          <a:spLocks noChangeArrowheads="1"/>
        </xdr:cNvSpPr>
      </xdr:nvSpPr>
      <xdr:spPr>
        <a:xfrm>
          <a:off x="17097375" y="14408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85725" cy="219075"/>
    <xdr:sp fLocksText="0">
      <xdr:nvSpPr>
        <xdr:cNvPr id="253" name="Text Box 14"/>
        <xdr:cNvSpPr txBox="1">
          <a:spLocks noChangeArrowheads="1"/>
        </xdr:cNvSpPr>
      </xdr:nvSpPr>
      <xdr:spPr>
        <a:xfrm>
          <a:off x="17097375" y="14408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85725" cy="219075"/>
    <xdr:sp fLocksText="0">
      <xdr:nvSpPr>
        <xdr:cNvPr id="254" name="Text Box 13"/>
        <xdr:cNvSpPr txBox="1">
          <a:spLocks noChangeArrowheads="1"/>
        </xdr:cNvSpPr>
      </xdr:nvSpPr>
      <xdr:spPr>
        <a:xfrm>
          <a:off x="17097375" y="14408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85725" cy="219075"/>
    <xdr:sp fLocksText="0">
      <xdr:nvSpPr>
        <xdr:cNvPr id="255" name="Text Box 14"/>
        <xdr:cNvSpPr txBox="1">
          <a:spLocks noChangeArrowheads="1"/>
        </xdr:cNvSpPr>
      </xdr:nvSpPr>
      <xdr:spPr>
        <a:xfrm>
          <a:off x="17097375" y="14408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13</xdr:col>
      <xdr:colOff>0</xdr:colOff>
      <xdr:row>1</xdr:row>
      <xdr:rowOff>0</xdr:rowOff>
    </xdr:from>
    <xdr:to>
      <xdr:col>13</xdr:col>
      <xdr:colOff>104775</xdr:colOff>
      <xdr:row>2</xdr:row>
      <xdr:rowOff>200025</xdr:rowOff>
    </xdr:to>
    <xdr:sp>
      <xdr:nvSpPr>
        <xdr:cNvPr id="256" name="Text Box 9511"/>
        <xdr:cNvSpPr txBox="1">
          <a:spLocks noChangeArrowheads="1"/>
        </xdr:cNvSpPr>
      </xdr:nvSpPr>
      <xdr:spPr>
        <a:xfrm>
          <a:off x="44072175" y="1266825"/>
          <a:ext cx="104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22284984</a:t>
          </a:r>
        </a:p>
      </xdr:txBody>
    </xdr:sp>
    <xdr:clientData/>
  </xdr:twoCellAnchor>
  <xdr:oneCellAnchor>
    <xdr:from>
      <xdr:col>6</xdr:col>
      <xdr:colOff>0</xdr:colOff>
      <xdr:row>45</xdr:row>
      <xdr:rowOff>0</xdr:rowOff>
    </xdr:from>
    <xdr:ext cx="85725" cy="209550"/>
    <xdr:sp fLocksText="0">
      <xdr:nvSpPr>
        <xdr:cNvPr id="257" name="Text Box 13"/>
        <xdr:cNvSpPr txBox="1">
          <a:spLocks noChangeArrowheads="1"/>
        </xdr:cNvSpPr>
      </xdr:nvSpPr>
      <xdr:spPr>
        <a:xfrm>
          <a:off x="17097375" y="83238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85725" cy="209550"/>
    <xdr:sp fLocksText="0">
      <xdr:nvSpPr>
        <xdr:cNvPr id="258" name="Text Box 14"/>
        <xdr:cNvSpPr txBox="1">
          <a:spLocks noChangeArrowheads="1"/>
        </xdr:cNvSpPr>
      </xdr:nvSpPr>
      <xdr:spPr>
        <a:xfrm>
          <a:off x="17097375" y="83238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53</xdr:row>
      <xdr:rowOff>266700</xdr:rowOff>
    </xdr:from>
    <xdr:ext cx="0" cy="0"/>
    <xdr:sp fLocksText="0">
      <xdr:nvSpPr>
        <xdr:cNvPr id="259" name="Text Box 14"/>
        <xdr:cNvSpPr txBox="1">
          <a:spLocks noChangeArrowheads="1"/>
        </xdr:cNvSpPr>
      </xdr:nvSpPr>
      <xdr:spPr>
        <a:xfrm>
          <a:off x="50168175" y="9869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266700</xdr:rowOff>
    </xdr:from>
    <xdr:ext cx="0" cy="0"/>
    <xdr:sp fLocksText="0">
      <xdr:nvSpPr>
        <xdr:cNvPr id="260" name="Text Box 14"/>
        <xdr:cNvSpPr txBox="1">
          <a:spLocks noChangeArrowheads="1"/>
        </xdr:cNvSpPr>
      </xdr:nvSpPr>
      <xdr:spPr>
        <a:xfrm>
          <a:off x="50168175" y="100469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55</xdr:row>
      <xdr:rowOff>266700</xdr:rowOff>
    </xdr:from>
    <xdr:ext cx="0" cy="0"/>
    <xdr:sp fLocksText="0">
      <xdr:nvSpPr>
        <xdr:cNvPr id="261" name="Text Box 14"/>
        <xdr:cNvSpPr txBox="1">
          <a:spLocks noChangeArrowheads="1"/>
        </xdr:cNvSpPr>
      </xdr:nvSpPr>
      <xdr:spPr>
        <a:xfrm>
          <a:off x="50168175" y="102241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09550"/>
    <xdr:sp fLocksText="0">
      <xdr:nvSpPr>
        <xdr:cNvPr id="262" name="Text Box 13"/>
        <xdr:cNvSpPr txBox="1">
          <a:spLocks noChangeArrowheads="1"/>
        </xdr:cNvSpPr>
      </xdr:nvSpPr>
      <xdr:spPr>
        <a:xfrm>
          <a:off x="17097375" y="12854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09550"/>
    <xdr:sp fLocksText="0">
      <xdr:nvSpPr>
        <xdr:cNvPr id="263" name="Text Box 14"/>
        <xdr:cNvSpPr txBox="1">
          <a:spLocks noChangeArrowheads="1"/>
        </xdr:cNvSpPr>
      </xdr:nvSpPr>
      <xdr:spPr>
        <a:xfrm>
          <a:off x="17097375" y="12854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09550"/>
    <xdr:sp fLocksText="0">
      <xdr:nvSpPr>
        <xdr:cNvPr id="264" name="Text Box 13"/>
        <xdr:cNvSpPr txBox="1">
          <a:spLocks noChangeArrowheads="1"/>
        </xdr:cNvSpPr>
      </xdr:nvSpPr>
      <xdr:spPr>
        <a:xfrm>
          <a:off x="17097375" y="12854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09550"/>
    <xdr:sp fLocksText="0">
      <xdr:nvSpPr>
        <xdr:cNvPr id="265" name="Text Box 14"/>
        <xdr:cNvSpPr txBox="1">
          <a:spLocks noChangeArrowheads="1"/>
        </xdr:cNvSpPr>
      </xdr:nvSpPr>
      <xdr:spPr>
        <a:xfrm>
          <a:off x="17097375" y="12854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09550"/>
    <xdr:sp fLocksText="0">
      <xdr:nvSpPr>
        <xdr:cNvPr id="266" name="Text Box 13"/>
        <xdr:cNvSpPr txBox="1">
          <a:spLocks noChangeArrowheads="1"/>
        </xdr:cNvSpPr>
      </xdr:nvSpPr>
      <xdr:spPr>
        <a:xfrm>
          <a:off x="17097375" y="12854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09550"/>
    <xdr:sp fLocksText="0">
      <xdr:nvSpPr>
        <xdr:cNvPr id="267" name="Text Box 14"/>
        <xdr:cNvSpPr txBox="1">
          <a:spLocks noChangeArrowheads="1"/>
        </xdr:cNvSpPr>
      </xdr:nvSpPr>
      <xdr:spPr>
        <a:xfrm>
          <a:off x="17097375" y="12854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09550"/>
    <xdr:sp fLocksText="0">
      <xdr:nvSpPr>
        <xdr:cNvPr id="268" name="Text Box 13"/>
        <xdr:cNvSpPr txBox="1">
          <a:spLocks noChangeArrowheads="1"/>
        </xdr:cNvSpPr>
      </xdr:nvSpPr>
      <xdr:spPr>
        <a:xfrm>
          <a:off x="17097375" y="12854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09550"/>
    <xdr:sp fLocksText="0">
      <xdr:nvSpPr>
        <xdr:cNvPr id="269" name="Text Box 14"/>
        <xdr:cNvSpPr txBox="1">
          <a:spLocks noChangeArrowheads="1"/>
        </xdr:cNvSpPr>
      </xdr:nvSpPr>
      <xdr:spPr>
        <a:xfrm>
          <a:off x="17097375" y="12854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09550"/>
    <xdr:sp fLocksText="0">
      <xdr:nvSpPr>
        <xdr:cNvPr id="270" name="Text Box 13"/>
        <xdr:cNvSpPr txBox="1">
          <a:spLocks noChangeArrowheads="1"/>
        </xdr:cNvSpPr>
      </xdr:nvSpPr>
      <xdr:spPr>
        <a:xfrm>
          <a:off x="17097375" y="12854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09550"/>
    <xdr:sp fLocksText="0">
      <xdr:nvSpPr>
        <xdr:cNvPr id="271" name="Text Box 14"/>
        <xdr:cNvSpPr txBox="1">
          <a:spLocks noChangeArrowheads="1"/>
        </xdr:cNvSpPr>
      </xdr:nvSpPr>
      <xdr:spPr>
        <a:xfrm>
          <a:off x="17097375" y="12854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09550"/>
    <xdr:sp fLocksText="0">
      <xdr:nvSpPr>
        <xdr:cNvPr id="272" name="Text Box 13"/>
        <xdr:cNvSpPr txBox="1">
          <a:spLocks noChangeArrowheads="1"/>
        </xdr:cNvSpPr>
      </xdr:nvSpPr>
      <xdr:spPr>
        <a:xfrm>
          <a:off x="17097375" y="12854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09550"/>
    <xdr:sp fLocksText="0">
      <xdr:nvSpPr>
        <xdr:cNvPr id="273" name="Text Box 14"/>
        <xdr:cNvSpPr txBox="1">
          <a:spLocks noChangeArrowheads="1"/>
        </xdr:cNvSpPr>
      </xdr:nvSpPr>
      <xdr:spPr>
        <a:xfrm>
          <a:off x="17097375" y="12854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09550"/>
    <xdr:sp fLocksText="0">
      <xdr:nvSpPr>
        <xdr:cNvPr id="274" name="Text Box 13"/>
        <xdr:cNvSpPr txBox="1">
          <a:spLocks noChangeArrowheads="1"/>
        </xdr:cNvSpPr>
      </xdr:nvSpPr>
      <xdr:spPr>
        <a:xfrm>
          <a:off x="17097375" y="12854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09550"/>
    <xdr:sp fLocksText="0">
      <xdr:nvSpPr>
        <xdr:cNvPr id="275" name="Text Box 14"/>
        <xdr:cNvSpPr txBox="1">
          <a:spLocks noChangeArrowheads="1"/>
        </xdr:cNvSpPr>
      </xdr:nvSpPr>
      <xdr:spPr>
        <a:xfrm>
          <a:off x="17097375" y="12854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09550"/>
    <xdr:sp fLocksText="0">
      <xdr:nvSpPr>
        <xdr:cNvPr id="276" name="Text Box 13"/>
        <xdr:cNvSpPr txBox="1">
          <a:spLocks noChangeArrowheads="1"/>
        </xdr:cNvSpPr>
      </xdr:nvSpPr>
      <xdr:spPr>
        <a:xfrm>
          <a:off x="17097375" y="12854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09550"/>
    <xdr:sp fLocksText="0">
      <xdr:nvSpPr>
        <xdr:cNvPr id="277" name="Text Box 14"/>
        <xdr:cNvSpPr txBox="1">
          <a:spLocks noChangeArrowheads="1"/>
        </xdr:cNvSpPr>
      </xdr:nvSpPr>
      <xdr:spPr>
        <a:xfrm>
          <a:off x="17097375" y="12854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09550"/>
    <xdr:sp fLocksText="0">
      <xdr:nvSpPr>
        <xdr:cNvPr id="278" name="Text Box 13"/>
        <xdr:cNvSpPr txBox="1">
          <a:spLocks noChangeArrowheads="1"/>
        </xdr:cNvSpPr>
      </xdr:nvSpPr>
      <xdr:spPr>
        <a:xfrm>
          <a:off x="17097375" y="12854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09550"/>
    <xdr:sp fLocksText="0">
      <xdr:nvSpPr>
        <xdr:cNvPr id="279" name="Text Box 14"/>
        <xdr:cNvSpPr txBox="1">
          <a:spLocks noChangeArrowheads="1"/>
        </xdr:cNvSpPr>
      </xdr:nvSpPr>
      <xdr:spPr>
        <a:xfrm>
          <a:off x="17097375" y="12854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09550"/>
    <xdr:sp fLocksText="0">
      <xdr:nvSpPr>
        <xdr:cNvPr id="280" name="Text Box 13"/>
        <xdr:cNvSpPr txBox="1">
          <a:spLocks noChangeArrowheads="1"/>
        </xdr:cNvSpPr>
      </xdr:nvSpPr>
      <xdr:spPr>
        <a:xfrm>
          <a:off x="17097375" y="12854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09550"/>
    <xdr:sp fLocksText="0">
      <xdr:nvSpPr>
        <xdr:cNvPr id="281" name="Text Box 14"/>
        <xdr:cNvSpPr txBox="1">
          <a:spLocks noChangeArrowheads="1"/>
        </xdr:cNvSpPr>
      </xdr:nvSpPr>
      <xdr:spPr>
        <a:xfrm>
          <a:off x="17097375" y="12854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282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283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284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285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286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287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288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289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290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291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292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293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294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295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296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297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298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299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00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01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02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03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04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05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06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07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08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09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10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11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12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13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14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15" name="Text Box 15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16" name="Text Box 16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17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18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19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20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21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22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23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24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25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26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27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28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29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30" name="Text Box 15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66675</xdr:colOff>
      <xdr:row>86</xdr:row>
      <xdr:rowOff>0</xdr:rowOff>
    </xdr:from>
    <xdr:ext cx="85725" cy="142875"/>
    <xdr:sp fLocksText="0">
      <xdr:nvSpPr>
        <xdr:cNvPr id="331" name="Text Box 16"/>
        <xdr:cNvSpPr txBox="1">
          <a:spLocks noChangeArrowheads="1"/>
        </xdr:cNvSpPr>
      </xdr:nvSpPr>
      <xdr:spPr>
        <a:xfrm>
          <a:off x="63407925" y="1652682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32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33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34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35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36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37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38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39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40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41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42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43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44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45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46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47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48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49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50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351" name="Text Box 13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352" name="Text Box 14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353" name="Text Box 13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354" name="Text Box 14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355" name="Text Box 13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356" name="Text Box 14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357" name="Text Box 13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358" name="Text Box 14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359" name="Text Box 13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360" name="Text Box 14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361" name="Text Box 13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86</xdr:row>
      <xdr:rowOff>0</xdr:rowOff>
    </xdr:from>
    <xdr:ext cx="85725" cy="209550"/>
    <xdr:sp fLocksText="0">
      <xdr:nvSpPr>
        <xdr:cNvPr id="362" name="Text Box 14"/>
        <xdr:cNvSpPr txBox="1">
          <a:spLocks noChangeArrowheads="1"/>
        </xdr:cNvSpPr>
      </xdr:nvSpPr>
      <xdr:spPr>
        <a:xfrm>
          <a:off x="7841932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63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64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65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66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67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68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69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70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71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72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73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74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75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76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77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378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79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80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81" name="Text Box 15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82" name="Text Box 16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83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84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85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86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87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88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89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90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91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92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93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94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95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96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97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398" name="Text Box 15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66675</xdr:colOff>
      <xdr:row>86</xdr:row>
      <xdr:rowOff>0</xdr:rowOff>
    </xdr:from>
    <xdr:ext cx="85725" cy="142875"/>
    <xdr:sp fLocksText="0">
      <xdr:nvSpPr>
        <xdr:cNvPr id="399" name="Text Box 16"/>
        <xdr:cNvSpPr txBox="1">
          <a:spLocks noChangeArrowheads="1"/>
        </xdr:cNvSpPr>
      </xdr:nvSpPr>
      <xdr:spPr>
        <a:xfrm>
          <a:off x="63407925" y="1652682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00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01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02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03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04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05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06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07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08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09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10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11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12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13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414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415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416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417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18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419" name="Text Box 13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85725" cy="209550"/>
    <xdr:sp fLocksText="0">
      <xdr:nvSpPr>
        <xdr:cNvPr id="420" name="Text Box 14"/>
        <xdr:cNvSpPr txBox="1">
          <a:spLocks noChangeArrowheads="1"/>
        </xdr:cNvSpPr>
      </xdr:nvSpPr>
      <xdr:spPr>
        <a:xfrm>
          <a:off x="17097375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21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22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23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24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25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26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27" name="Text Box 13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85725" cy="209550"/>
    <xdr:sp fLocksText="0">
      <xdr:nvSpPr>
        <xdr:cNvPr id="428" name="Text Box 14"/>
        <xdr:cNvSpPr txBox="1">
          <a:spLocks noChangeArrowheads="1"/>
        </xdr:cNvSpPr>
      </xdr:nvSpPr>
      <xdr:spPr>
        <a:xfrm>
          <a:off x="63341250" y="16526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29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30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31" name="Text Box 15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32" name="Text Box 16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33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34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35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36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37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38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39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40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41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42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43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44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45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46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47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48" name="Text Box 15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66675</xdr:colOff>
      <xdr:row>21</xdr:row>
      <xdr:rowOff>219075</xdr:rowOff>
    </xdr:from>
    <xdr:ext cx="85725" cy="161925"/>
    <xdr:sp fLocksText="0">
      <xdr:nvSpPr>
        <xdr:cNvPr id="449" name="Text Box 16"/>
        <xdr:cNvSpPr txBox="1">
          <a:spLocks noChangeArrowheads="1"/>
        </xdr:cNvSpPr>
      </xdr:nvSpPr>
      <xdr:spPr>
        <a:xfrm>
          <a:off x="63407925" y="27689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50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51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52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53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54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55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56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57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58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59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60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61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62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63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64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65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66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67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68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69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70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71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72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73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74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75" name="Text Box 15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76" name="Text Box 16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77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78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79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80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81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82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83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84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85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86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87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88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89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90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91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92" name="Text Box 15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66675</xdr:colOff>
      <xdr:row>21</xdr:row>
      <xdr:rowOff>219075</xdr:rowOff>
    </xdr:from>
    <xdr:ext cx="85725" cy="161925"/>
    <xdr:sp fLocksText="0">
      <xdr:nvSpPr>
        <xdr:cNvPr id="493" name="Text Box 16"/>
        <xdr:cNvSpPr txBox="1">
          <a:spLocks noChangeArrowheads="1"/>
        </xdr:cNvSpPr>
      </xdr:nvSpPr>
      <xdr:spPr>
        <a:xfrm>
          <a:off x="63407925" y="27689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94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95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96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97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98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499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500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501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502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503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504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505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506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507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508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509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510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511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512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513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514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515" name="Text Box 13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219075</xdr:rowOff>
    </xdr:from>
    <xdr:ext cx="85725" cy="219075"/>
    <xdr:sp fLocksText="0">
      <xdr:nvSpPr>
        <xdr:cNvPr id="516" name="Text Box 14"/>
        <xdr:cNvSpPr txBox="1">
          <a:spLocks noChangeArrowheads="1"/>
        </xdr:cNvSpPr>
      </xdr:nvSpPr>
      <xdr:spPr>
        <a:xfrm>
          <a:off x="63341250" y="27689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1905000</xdr:rowOff>
    </xdr:from>
    <xdr:ext cx="190500" cy="962025"/>
    <xdr:sp>
      <xdr:nvSpPr>
        <xdr:cNvPr id="517" name="矩形 519"/>
        <xdr:cNvSpPr>
          <a:spLocks/>
        </xdr:cNvSpPr>
      </xdr:nvSpPr>
      <xdr:spPr>
        <a:xfrm>
          <a:off x="63341250" y="274701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180975" cy="257175"/>
    <xdr:sp fLocksText="0">
      <xdr:nvSpPr>
        <xdr:cNvPr id="518" name="文字方塊 207"/>
        <xdr:cNvSpPr txBox="1">
          <a:spLocks noChangeArrowheads="1"/>
        </xdr:cNvSpPr>
      </xdr:nvSpPr>
      <xdr:spPr>
        <a:xfrm>
          <a:off x="63341250" y="274701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1905000</xdr:rowOff>
    </xdr:from>
    <xdr:ext cx="190500" cy="962025"/>
    <xdr:sp>
      <xdr:nvSpPr>
        <xdr:cNvPr id="519" name="矩形 521"/>
        <xdr:cNvSpPr>
          <a:spLocks/>
        </xdr:cNvSpPr>
      </xdr:nvSpPr>
      <xdr:spPr>
        <a:xfrm>
          <a:off x="63341250" y="274701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85725" cy="209550"/>
    <xdr:sp fLocksText="0">
      <xdr:nvSpPr>
        <xdr:cNvPr id="520" name="Text Box 13"/>
        <xdr:cNvSpPr txBox="1">
          <a:spLocks noChangeArrowheads="1"/>
        </xdr:cNvSpPr>
      </xdr:nvSpPr>
      <xdr:spPr>
        <a:xfrm>
          <a:off x="17097375" y="74866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85725" cy="209550"/>
    <xdr:sp fLocksText="0">
      <xdr:nvSpPr>
        <xdr:cNvPr id="521" name="Text Box 14"/>
        <xdr:cNvSpPr txBox="1">
          <a:spLocks noChangeArrowheads="1"/>
        </xdr:cNvSpPr>
      </xdr:nvSpPr>
      <xdr:spPr>
        <a:xfrm>
          <a:off x="17097375" y="74866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22" name="Text Box 13"/>
        <xdr:cNvSpPr txBox="1">
          <a:spLocks noChangeArrowheads="1"/>
        </xdr:cNvSpPr>
      </xdr:nvSpPr>
      <xdr:spPr>
        <a:xfrm>
          <a:off x="17097375" y="13209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23" name="Text Box 14"/>
        <xdr:cNvSpPr txBox="1">
          <a:spLocks noChangeArrowheads="1"/>
        </xdr:cNvSpPr>
      </xdr:nvSpPr>
      <xdr:spPr>
        <a:xfrm>
          <a:off x="17097375" y="13209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24" name="Text Box 13"/>
        <xdr:cNvSpPr txBox="1">
          <a:spLocks noChangeArrowheads="1"/>
        </xdr:cNvSpPr>
      </xdr:nvSpPr>
      <xdr:spPr>
        <a:xfrm>
          <a:off x="17097375" y="13209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25" name="Text Box 14"/>
        <xdr:cNvSpPr txBox="1">
          <a:spLocks noChangeArrowheads="1"/>
        </xdr:cNvSpPr>
      </xdr:nvSpPr>
      <xdr:spPr>
        <a:xfrm>
          <a:off x="17097375" y="13209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26" name="Text Box 13"/>
        <xdr:cNvSpPr txBox="1">
          <a:spLocks noChangeArrowheads="1"/>
        </xdr:cNvSpPr>
      </xdr:nvSpPr>
      <xdr:spPr>
        <a:xfrm>
          <a:off x="17097375" y="13209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27" name="Text Box 14"/>
        <xdr:cNvSpPr txBox="1">
          <a:spLocks noChangeArrowheads="1"/>
        </xdr:cNvSpPr>
      </xdr:nvSpPr>
      <xdr:spPr>
        <a:xfrm>
          <a:off x="17097375" y="13209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28" name="Text Box 13"/>
        <xdr:cNvSpPr txBox="1">
          <a:spLocks noChangeArrowheads="1"/>
        </xdr:cNvSpPr>
      </xdr:nvSpPr>
      <xdr:spPr>
        <a:xfrm>
          <a:off x="17097375" y="13209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29" name="Text Box 14"/>
        <xdr:cNvSpPr txBox="1">
          <a:spLocks noChangeArrowheads="1"/>
        </xdr:cNvSpPr>
      </xdr:nvSpPr>
      <xdr:spPr>
        <a:xfrm>
          <a:off x="17097375" y="13209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30" name="Text Box 13"/>
        <xdr:cNvSpPr txBox="1">
          <a:spLocks noChangeArrowheads="1"/>
        </xdr:cNvSpPr>
      </xdr:nvSpPr>
      <xdr:spPr>
        <a:xfrm>
          <a:off x="17097375" y="13209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31" name="Text Box 14"/>
        <xdr:cNvSpPr txBox="1">
          <a:spLocks noChangeArrowheads="1"/>
        </xdr:cNvSpPr>
      </xdr:nvSpPr>
      <xdr:spPr>
        <a:xfrm>
          <a:off x="17097375" y="13209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32" name="Text Box 13"/>
        <xdr:cNvSpPr txBox="1">
          <a:spLocks noChangeArrowheads="1"/>
        </xdr:cNvSpPr>
      </xdr:nvSpPr>
      <xdr:spPr>
        <a:xfrm>
          <a:off x="17097375" y="13209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33" name="Text Box 14"/>
        <xdr:cNvSpPr txBox="1">
          <a:spLocks noChangeArrowheads="1"/>
        </xdr:cNvSpPr>
      </xdr:nvSpPr>
      <xdr:spPr>
        <a:xfrm>
          <a:off x="17097375" y="13209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34" name="Text Box 13"/>
        <xdr:cNvSpPr txBox="1">
          <a:spLocks noChangeArrowheads="1"/>
        </xdr:cNvSpPr>
      </xdr:nvSpPr>
      <xdr:spPr>
        <a:xfrm>
          <a:off x="17097375" y="13209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35" name="Text Box 14"/>
        <xdr:cNvSpPr txBox="1">
          <a:spLocks noChangeArrowheads="1"/>
        </xdr:cNvSpPr>
      </xdr:nvSpPr>
      <xdr:spPr>
        <a:xfrm>
          <a:off x="17097375" y="13209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36" name="Text Box 13"/>
        <xdr:cNvSpPr txBox="1">
          <a:spLocks noChangeArrowheads="1"/>
        </xdr:cNvSpPr>
      </xdr:nvSpPr>
      <xdr:spPr>
        <a:xfrm>
          <a:off x="17097375" y="13209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37" name="Text Box 14"/>
        <xdr:cNvSpPr txBox="1">
          <a:spLocks noChangeArrowheads="1"/>
        </xdr:cNvSpPr>
      </xdr:nvSpPr>
      <xdr:spPr>
        <a:xfrm>
          <a:off x="17097375" y="13209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38" name="Text Box 13"/>
        <xdr:cNvSpPr txBox="1">
          <a:spLocks noChangeArrowheads="1"/>
        </xdr:cNvSpPr>
      </xdr:nvSpPr>
      <xdr:spPr>
        <a:xfrm>
          <a:off x="17097375" y="13209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39" name="Text Box 14"/>
        <xdr:cNvSpPr txBox="1">
          <a:spLocks noChangeArrowheads="1"/>
        </xdr:cNvSpPr>
      </xdr:nvSpPr>
      <xdr:spPr>
        <a:xfrm>
          <a:off x="17097375" y="13209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40" name="Text Box 13"/>
        <xdr:cNvSpPr txBox="1">
          <a:spLocks noChangeArrowheads="1"/>
        </xdr:cNvSpPr>
      </xdr:nvSpPr>
      <xdr:spPr>
        <a:xfrm>
          <a:off x="17097375" y="13209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41" name="Text Box 14"/>
        <xdr:cNvSpPr txBox="1">
          <a:spLocks noChangeArrowheads="1"/>
        </xdr:cNvSpPr>
      </xdr:nvSpPr>
      <xdr:spPr>
        <a:xfrm>
          <a:off x="17097375" y="13209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838200</xdr:colOff>
      <xdr:row>15</xdr:row>
      <xdr:rowOff>200025</xdr:rowOff>
    </xdr:from>
    <xdr:ext cx="190500" cy="266700"/>
    <xdr:sp fLocksText="0">
      <xdr:nvSpPr>
        <xdr:cNvPr id="542" name="文字方塊 542"/>
        <xdr:cNvSpPr txBox="1">
          <a:spLocks noChangeArrowheads="1"/>
        </xdr:cNvSpPr>
      </xdr:nvSpPr>
      <xdr:spPr>
        <a:xfrm>
          <a:off x="39957375" y="16211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342900</xdr:colOff>
      <xdr:row>15</xdr:row>
      <xdr:rowOff>95250</xdr:rowOff>
    </xdr:from>
    <xdr:ext cx="190500" cy="933450"/>
    <xdr:sp>
      <xdr:nvSpPr>
        <xdr:cNvPr id="543" name="矩形 142"/>
        <xdr:cNvSpPr>
          <a:spLocks/>
        </xdr:cNvSpPr>
      </xdr:nvSpPr>
      <xdr:spPr>
        <a:xfrm>
          <a:off x="39462075" y="16106775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544" name="Text Box 13"/>
        <xdr:cNvSpPr txBox="1">
          <a:spLocks noChangeArrowheads="1"/>
        </xdr:cNvSpPr>
      </xdr:nvSpPr>
      <xdr:spPr>
        <a:xfrm>
          <a:off x="17097375" y="55111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545" name="Text Box 14"/>
        <xdr:cNvSpPr txBox="1">
          <a:spLocks noChangeArrowheads="1"/>
        </xdr:cNvSpPr>
      </xdr:nvSpPr>
      <xdr:spPr>
        <a:xfrm>
          <a:off x="17097375" y="55111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19075"/>
    <xdr:sp fLocksText="0">
      <xdr:nvSpPr>
        <xdr:cNvPr id="546" name="Text Box 13"/>
        <xdr:cNvSpPr txBox="1">
          <a:spLocks noChangeArrowheads="1"/>
        </xdr:cNvSpPr>
      </xdr:nvSpPr>
      <xdr:spPr>
        <a:xfrm>
          <a:off x="17097375" y="57902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19075"/>
    <xdr:sp fLocksText="0">
      <xdr:nvSpPr>
        <xdr:cNvPr id="547" name="Text Box 14"/>
        <xdr:cNvSpPr txBox="1">
          <a:spLocks noChangeArrowheads="1"/>
        </xdr:cNvSpPr>
      </xdr:nvSpPr>
      <xdr:spPr>
        <a:xfrm>
          <a:off x="17097375" y="57902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85725" cy="209550"/>
    <xdr:sp fLocksText="0">
      <xdr:nvSpPr>
        <xdr:cNvPr id="548" name="Text Box 13"/>
        <xdr:cNvSpPr txBox="1">
          <a:spLocks noChangeArrowheads="1"/>
        </xdr:cNvSpPr>
      </xdr:nvSpPr>
      <xdr:spPr>
        <a:xfrm>
          <a:off x="17097375" y="6777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85725" cy="209550"/>
    <xdr:sp fLocksText="0">
      <xdr:nvSpPr>
        <xdr:cNvPr id="549" name="Text Box 14"/>
        <xdr:cNvSpPr txBox="1">
          <a:spLocks noChangeArrowheads="1"/>
        </xdr:cNvSpPr>
      </xdr:nvSpPr>
      <xdr:spPr>
        <a:xfrm>
          <a:off x="17097375" y="67779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85725" cy="209550"/>
    <xdr:sp fLocksText="0">
      <xdr:nvSpPr>
        <xdr:cNvPr id="550" name="Text Box 13"/>
        <xdr:cNvSpPr txBox="1">
          <a:spLocks noChangeArrowheads="1"/>
        </xdr:cNvSpPr>
      </xdr:nvSpPr>
      <xdr:spPr>
        <a:xfrm>
          <a:off x="17097375" y="69551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85725" cy="209550"/>
    <xdr:sp fLocksText="0">
      <xdr:nvSpPr>
        <xdr:cNvPr id="551" name="Text Box 14"/>
        <xdr:cNvSpPr txBox="1">
          <a:spLocks noChangeArrowheads="1"/>
        </xdr:cNvSpPr>
      </xdr:nvSpPr>
      <xdr:spPr>
        <a:xfrm>
          <a:off x="17097375" y="69551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552" name="Text Box 13"/>
        <xdr:cNvSpPr txBox="1">
          <a:spLocks noChangeArrowheads="1"/>
        </xdr:cNvSpPr>
      </xdr:nvSpPr>
      <xdr:spPr>
        <a:xfrm>
          <a:off x="17097375" y="6246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553" name="Text Box 14"/>
        <xdr:cNvSpPr txBox="1">
          <a:spLocks noChangeArrowheads="1"/>
        </xdr:cNvSpPr>
      </xdr:nvSpPr>
      <xdr:spPr>
        <a:xfrm>
          <a:off x="17097375" y="6246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266700</xdr:rowOff>
    </xdr:from>
    <xdr:ext cx="0" cy="0"/>
    <xdr:sp fLocksText="0">
      <xdr:nvSpPr>
        <xdr:cNvPr id="554" name="Text Box 14"/>
        <xdr:cNvSpPr txBox="1">
          <a:spLocks noChangeArrowheads="1"/>
        </xdr:cNvSpPr>
      </xdr:nvSpPr>
      <xdr:spPr>
        <a:xfrm>
          <a:off x="50168175" y="96926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53</xdr:row>
      <xdr:rowOff>266700</xdr:rowOff>
    </xdr:from>
    <xdr:ext cx="0" cy="0"/>
    <xdr:sp fLocksText="0">
      <xdr:nvSpPr>
        <xdr:cNvPr id="555" name="Text Box 14"/>
        <xdr:cNvSpPr txBox="1">
          <a:spLocks noChangeArrowheads="1"/>
        </xdr:cNvSpPr>
      </xdr:nvSpPr>
      <xdr:spPr>
        <a:xfrm>
          <a:off x="50168175" y="9869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266700</xdr:rowOff>
    </xdr:from>
    <xdr:ext cx="0" cy="0"/>
    <xdr:sp fLocksText="0">
      <xdr:nvSpPr>
        <xdr:cNvPr id="556" name="Text Box 14"/>
        <xdr:cNvSpPr txBox="1">
          <a:spLocks noChangeArrowheads="1"/>
        </xdr:cNvSpPr>
      </xdr:nvSpPr>
      <xdr:spPr>
        <a:xfrm>
          <a:off x="50168175" y="100469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09550"/>
    <xdr:sp fLocksText="0">
      <xdr:nvSpPr>
        <xdr:cNvPr id="557" name="Text Box 14"/>
        <xdr:cNvSpPr txBox="1">
          <a:spLocks noChangeArrowheads="1"/>
        </xdr:cNvSpPr>
      </xdr:nvSpPr>
      <xdr:spPr>
        <a:xfrm>
          <a:off x="17097375" y="14585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09550"/>
    <xdr:sp fLocksText="0">
      <xdr:nvSpPr>
        <xdr:cNvPr id="558" name="Text Box 13"/>
        <xdr:cNvSpPr txBox="1">
          <a:spLocks noChangeArrowheads="1"/>
        </xdr:cNvSpPr>
      </xdr:nvSpPr>
      <xdr:spPr>
        <a:xfrm>
          <a:off x="17097375" y="14585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09550"/>
    <xdr:sp fLocksText="0">
      <xdr:nvSpPr>
        <xdr:cNvPr id="559" name="Text Box 14"/>
        <xdr:cNvSpPr txBox="1">
          <a:spLocks noChangeArrowheads="1"/>
        </xdr:cNvSpPr>
      </xdr:nvSpPr>
      <xdr:spPr>
        <a:xfrm>
          <a:off x="17097375" y="14585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09550"/>
    <xdr:sp fLocksText="0">
      <xdr:nvSpPr>
        <xdr:cNvPr id="560" name="Text Box 13"/>
        <xdr:cNvSpPr txBox="1">
          <a:spLocks noChangeArrowheads="1"/>
        </xdr:cNvSpPr>
      </xdr:nvSpPr>
      <xdr:spPr>
        <a:xfrm>
          <a:off x="17097375" y="14585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09550"/>
    <xdr:sp fLocksText="0">
      <xdr:nvSpPr>
        <xdr:cNvPr id="561" name="Text Box 14"/>
        <xdr:cNvSpPr txBox="1">
          <a:spLocks noChangeArrowheads="1"/>
        </xdr:cNvSpPr>
      </xdr:nvSpPr>
      <xdr:spPr>
        <a:xfrm>
          <a:off x="17097375" y="14585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09550"/>
    <xdr:sp fLocksText="0">
      <xdr:nvSpPr>
        <xdr:cNvPr id="562" name="Text Box 13"/>
        <xdr:cNvSpPr txBox="1">
          <a:spLocks noChangeArrowheads="1"/>
        </xdr:cNvSpPr>
      </xdr:nvSpPr>
      <xdr:spPr>
        <a:xfrm>
          <a:off x="17097375" y="14585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09550"/>
    <xdr:sp fLocksText="0">
      <xdr:nvSpPr>
        <xdr:cNvPr id="563" name="Text Box 14"/>
        <xdr:cNvSpPr txBox="1">
          <a:spLocks noChangeArrowheads="1"/>
        </xdr:cNvSpPr>
      </xdr:nvSpPr>
      <xdr:spPr>
        <a:xfrm>
          <a:off x="17097375" y="14585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09550"/>
    <xdr:sp fLocksText="0">
      <xdr:nvSpPr>
        <xdr:cNvPr id="564" name="Text Box 13"/>
        <xdr:cNvSpPr txBox="1">
          <a:spLocks noChangeArrowheads="1"/>
        </xdr:cNvSpPr>
      </xdr:nvSpPr>
      <xdr:spPr>
        <a:xfrm>
          <a:off x="17097375" y="14585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09550"/>
    <xdr:sp fLocksText="0">
      <xdr:nvSpPr>
        <xdr:cNvPr id="565" name="Text Box 14"/>
        <xdr:cNvSpPr txBox="1">
          <a:spLocks noChangeArrowheads="1"/>
        </xdr:cNvSpPr>
      </xdr:nvSpPr>
      <xdr:spPr>
        <a:xfrm>
          <a:off x="17097375" y="14585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09550"/>
    <xdr:sp fLocksText="0">
      <xdr:nvSpPr>
        <xdr:cNvPr id="566" name="Text Box 13"/>
        <xdr:cNvSpPr txBox="1">
          <a:spLocks noChangeArrowheads="1"/>
        </xdr:cNvSpPr>
      </xdr:nvSpPr>
      <xdr:spPr>
        <a:xfrm>
          <a:off x="17097375" y="14585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09550"/>
    <xdr:sp fLocksText="0">
      <xdr:nvSpPr>
        <xdr:cNvPr id="567" name="Text Box 14"/>
        <xdr:cNvSpPr txBox="1">
          <a:spLocks noChangeArrowheads="1"/>
        </xdr:cNvSpPr>
      </xdr:nvSpPr>
      <xdr:spPr>
        <a:xfrm>
          <a:off x="17097375" y="14585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09550"/>
    <xdr:sp fLocksText="0">
      <xdr:nvSpPr>
        <xdr:cNvPr id="568" name="Text Box 13"/>
        <xdr:cNvSpPr txBox="1">
          <a:spLocks noChangeArrowheads="1"/>
        </xdr:cNvSpPr>
      </xdr:nvSpPr>
      <xdr:spPr>
        <a:xfrm>
          <a:off x="17097375" y="14585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09550"/>
    <xdr:sp fLocksText="0">
      <xdr:nvSpPr>
        <xdr:cNvPr id="569" name="Text Box 14"/>
        <xdr:cNvSpPr txBox="1">
          <a:spLocks noChangeArrowheads="1"/>
        </xdr:cNvSpPr>
      </xdr:nvSpPr>
      <xdr:spPr>
        <a:xfrm>
          <a:off x="17097375" y="14585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09550"/>
    <xdr:sp fLocksText="0">
      <xdr:nvSpPr>
        <xdr:cNvPr id="570" name="Text Box 13"/>
        <xdr:cNvSpPr txBox="1">
          <a:spLocks noChangeArrowheads="1"/>
        </xdr:cNvSpPr>
      </xdr:nvSpPr>
      <xdr:spPr>
        <a:xfrm>
          <a:off x="17097375" y="14585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09550"/>
    <xdr:sp fLocksText="0">
      <xdr:nvSpPr>
        <xdr:cNvPr id="571" name="Text Box 14"/>
        <xdr:cNvSpPr txBox="1">
          <a:spLocks noChangeArrowheads="1"/>
        </xdr:cNvSpPr>
      </xdr:nvSpPr>
      <xdr:spPr>
        <a:xfrm>
          <a:off x="17097375" y="14585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09550"/>
    <xdr:sp fLocksText="0">
      <xdr:nvSpPr>
        <xdr:cNvPr id="572" name="Text Box 13"/>
        <xdr:cNvSpPr txBox="1">
          <a:spLocks noChangeArrowheads="1"/>
        </xdr:cNvSpPr>
      </xdr:nvSpPr>
      <xdr:spPr>
        <a:xfrm>
          <a:off x="17097375" y="14585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09550"/>
    <xdr:sp fLocksText="0">
      <xdr:nvSpPr>
        <xdr:cNvPr id="573" name="Text Box 14"/>
        <xdr:cNvSpPr txBox="1">
          <a:spLocks noChangeArrowheads="1"/>
        </xdr:cNvSpPr>
      </xdr:nvSpPr>
      <xdr:spPr>
        <a:xfrm>
          <a:off x="17097375" y="14585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09550"/>
    <xdr:sp fLocksText="0">
      <xdr:nvSpPr>
        <xdr:cNvPr id="574" name="Text Box 13"/>
        <xdr:cNvSpPr txBox="1">
          <a:spLocks noChangeArrowheads="1"/>
        </xdr:cNvSpPr>
      </xdr:nvSpPr>
      <xdr:spPr>
        <a:xfrm>
          <a:off x="17097375" y="14585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09550"/>
    <xdr:sp fLocksText="0">
      <xdr:nvSpPr>
        <xdr:cNvPr id="575" name="Text Box 14"/>
        <xdr:cNvSpPr txBox="1">
          <a:spLocks noChangeArrowheads="1"/>
        </xdr:cNvSpPr>
      </xdr:nvSpPr>
      <xdr:spPr>
        <a:xfrm>
          <a:off x="17097375" y="145856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76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77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78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79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80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81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82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83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84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85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86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87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88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89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90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91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92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93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94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19075"/>
    <xdr:sp fLocksText="0">
      <xdr:nvSpPr>
        <xdr:cNvPr id="595" name="Text Box 13"/>
        <xdr:cNvSpPr txBox="1">
          <a:spLocks noChangeArrowheads="1"/>
        </xdr:cNvSpPr>
      </xdr:nvSpPr>
      <xdr:spPr>
        <a:xfrm>
          <a:off x="17097375" y="145856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19075"/>
    <xdr:sp fLocksText="0">
      <xdr:nvSpPr>
        <xdr:cNvPr id="596" name="Text Box 14"/>
        <xdr:cNvSpPr txBox="1">
          <a:spLocks noChangeArrowheads="1"/>
        </xdr:cNvSpPr>
      </xdr:nvSpPr>
      <xdr:spPr>
        <a:xfrm>
          <a:off x="17097375" y="145856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19075"/>
    <xdr:sp fLocksText="0">
      <xdr:nvSpPr>
        <xdr:cNvPr id="597" name="Text Box 13"/>
        <xdr:cNvSpPr txBox="1">
          <a:spLocks noChangeArrowheads="1"/>
        </xdr:cNvSpPr>
      </xdr:nvSpPr>
      <xdr:spPr>
        <a:xfrm>
          <a:off x="17097375" y="145856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19075"/>
    <xdr:sp fLocksText="0">
      <xdr:nvSpPr>
        <xdr:cNvPr id="598" name="Text Box 14"/>
        <xdr:cNvSpPr txBox="1">
          <a:spLocks noChangeArrowheads="1"/>
        </xdr:cNvSpPr>
      </xdr:nvSpPr>
      <xdr:spPr>
        <a:xfrm>
          <a:off x="17097375" y="145856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19075"/>
    <xdr:sp fLocksText="0">
      <xdr:nvSpPr>
        <xdr:cNvPr id="599" name="Text Box 13"/>
        <xdr:cNvSpPr txBox="1">
          <a:spLocks noChangeArrowheads="1"/>
        </xdr:cNvSpPr>
      </xdr:nvSpPr>
      <xdr:spPr>
        <a:xfrm>
          <a:off x="17097375" y="145856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19075"/>
    <xdr:sp fLocksText="0">
      <xdr:nvSpPr>
        <xdr:cNvPr id="600" name="Text Box 14"/>
        <xdr:cNvSpPr txBox="1">
          <a:spLocks noChangeArrowheads="1"/>
        </xdr:cNvSpPr>
      </xdr:nvSpPr>
      <xdr:spPr>
        <a:xfrm>
          <a:off x="17097375" y="145856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19075"/>
    <xdr:sp fLocksText="0">
      <xdr:nvSpPr>
        <xdr:cNvPr id="601" name="Text Box 13"/>
        <xdr:cNvSpPr txBox="1">
          <a:spLocks noChangeArrowheads="1"/>
        </xdr:cNvSpPr>
      </xdr:nvSpPr>
      <xdr:spPr>
        <a:xfrm>
          <a:off x="17097375" y="145856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19075"/>
    <xdr:sp fLocksText="0">
      <xdr:nvSpPr>
        <xdr:cNvPr id="602" name="Text Box 14"/>
        <xdr:cNvSpPr txBox="1">
          <a:spLocks noChangeArrowheads="1"/>
        </xdr:cNvSpPr>
      </xdr:nvSpPr>
      <xdr:spPr>
        <a:xfrm>
          <a:off x="17097375" y="145856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19075"/>
    <xdr:sp fLocksText="0">
      <xdr:nvSpPr>
        <xdr:cNvPr id="603" name="Text Box 13"/>
        <xdr:cNvSpPr txBox="1">
          <a:spLocks noChangeArrowheads="1"/>
        </xdr:cNvSpPr>
      </xdr:nvSpPr>
      <xdr:spPr>
        <a:xfrm>
          <a:off x="17097375" y="145856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19075"/>
    <xdr:sp fLocksText="0">
      <xdr:nvSpPr>
        <xdr:cNvPr id="604" name="Text Box 14"/>
        <xdr:cNvSpPr txBox="1">
          <a:spLocks noChangeArrowheads="1"/>
        </xdr:cNvSpPr>
      </xdr:nvSpPr>
      <xdr:spPr>
        <a:xfrm>
          <a:off x="17097375" y="145856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19075"/>
    <xdr:sp fLocksText="0">
      <xdr:nvSpPr>
        <xdr:cNvPr id="605" name="Text Box 13"/>
        <xdr:cNvSpPr txBox="1">
          <a:spLocks noChangeArrowheads="1"/>
        </xdr:cNvSpPr>
      </xdr:nvSpPr>
      <xdr:spPr>
        <a:xfrm>
          <a:off x="17097375" y="145856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19075"/>
    <xdr:sp fLocksText="0">
      <xdr:nvSpPr>
        <xdr:cNvPr id="606" name="Text Box 14"/>
        <xdr:cNvSpPr txBox="1">
          <a:spLocks noChangeArrowheads="1"/>
        </xdr:cNvSpPr>
      </xdr:nvSpPr>
      <xdr:spPr>
        <a:xfrm>
          <a:off x="17097375" y="145856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19075"/>
    <xdr:sp fLocksText="0">
      <xdr:nvSpPr>
        <xdr:cNvPr id="607" name="Text Box 13"/>
        <xdr:cNvSpPr txBox="1">
          <a:spLocks noChangeArrowheads="1"/>
        </xdr:cNvSpPr>
      </xdr:nvSpPr>
      <xdr:spPr>
        <a:xfrm>
          <a:off x="17097375" y="145856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19075"/>
    <xdr:sp fLocksText="0">
      <xdr:nvSpPr>
        <xdr:cNvPr id="608" name="Text Box 14"/>
        <xdr:cNvSpPr txBox="1">
          <a:spLocks noChangeArrowheads="1"/>
        </xdr:cNvSpPr>
      </xdr:nvSpPr>
      <xdr:spPr>
        <a:xfrm>
          <a:off x="17097375" y="145856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19075"/>
    <xdr:sp fLocksText="0">
      <xdr:nvSpPr>
        <xdr:cNvPr id="609" name="Text Box 13"/>
        <xdr:cNvSpPr txBox="1">
          <a:spLocks noChangeArrowheads="1"/>
        </xdr:cNvSpPr>
      </xdr:nvSpPr>
      <xdr:spPr>
        <a:xfrm>
          <a:off x="17097375" y="145856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19075"/>
    <xdr:sp fLocksText="0">
      <xdr:nvSpPr>
        <xdr:cNvPr id="610" name="Text Box 14"/>
        <xdr:cNvSpPr txBox="1">
          <a:spLocks noChangeArrowheads="1"/>
        </xdr:cNvSpPr>
      </xdr:nvSpPr>
      <xdr:spPr>
        <a:xfrm>
          <a:off x="17097375" y="145856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19075"/>
    <xdr:sp fLocksText="0">
      <xdr:nvSpPr>
        <xdr:cNvPr id="611" name="Text Box 13"/>
        <xdr:cNvSpPr txBox="1">
          <a:spLocks noChangeArrowheads="1"/>
        </xdr:cNvSpPr>
      </xdr:nvSpPr>
      <xdr:spPr>
        <a:xfrm>
          <a:off x="17097375" y="145856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19075"/>
    <xdr:sp fLocksText="0">
      <xdr:nvSpPr>
        <xdr:cNvPr id="612" name="Text Box 14"/>
        <xdr:cNvSpPr txBox="1">
          <a:spLocks noChangeArrowheads="1"/>
        </xdr:cNvSpPr>
      </xdr:nvSpPr>
      <xdr:spPr>
        <a:xfrm>
          <a:off x="17097375" y="145856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19075"/>
    <xdr:sp fLocksText="0">
      <xdr:nvSpPr>
        <xdr:cNvPr id="613" name="Text Box 13"/>
        <xdr:cNvSpPr txBox="1">
          <a:spLocks noChangeArrowheads="1"/>
        </xdr:cNvSpPr>
      </xdr:nvSpPr>
      <xdr:spPr>
        <a:xfrm>
          <a:off x="17097375" y="145856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85725" cy="219075"/>
    <xdr:sp fLocksText="0">
      <xdr:nvSpPr>
        <xdr:cNvPr id="614" name="Text Box 14"/>
        <xdr:cNvSpPr txBox="1">
          <a:spLocks noChangeArrowheads="1"/>
        </xdr:cNvSpPr>
      </xdr:nvSpPr>
      <xdr:spPr>
        <a:xfrm>
          <a:off x="17097375" y="145856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0" cy="0"/>
    <xdr:sp fLocksText="0">
      <xdr:nvSpPr>
        <xdr:cNvPr id="615" name="Text Box 14"/>
        <xdr:cNvSpPr txBox="1">
          <a:spLocks noChangeArrowheads="1"/>
        </xdr:cNvSpPr>
      </xdr:nvSpPr>
      <xdr:spPr>
        <a:xfrm>
          <a:off x="50168175" y="98431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53</xdr:row>
      <xdr:rowOff>266700</xdr:rowOff>
    </xdr:from>
    <xdr:ext cx="0" cy="0"/>
    <xdr:sp fLocksText="0">
      <xdr:nvSpPr>
        <xdr:cNvPr id="616" name="Text Box 14"/>
        <xdr:cNvSpPr txBox="1">
          <a:spLocks noChangeArrowheads="1"/>
        </xdr:cNvSpPr>
      </xdr:nvSpPr>
      <xdr:spPr>
        <a:xfrm>
          <a:off x="50168175" y="9869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266700</xdr:rowOff>
    </xdr:from>
    <xdr:ext cx="0" cy="0"/>
    <xdr:sp fLocksText="0">
      <xdr:nvSpPr>
        <xdr:cNvPr id="617" name="Text Box 14"/>
        <xdr:cNvSpPr txBox="1">
          <a:spLocks noChangeArrowheads="1"/>
        </xdr:cNvSpPr>
      </xdr:nvSpPr>
      <xdr:spPr>
        <a:xfrm>
          <a:off x="50168175" y="100469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55</xdr:row>
      <xdr:rowOff>266700</xdr:rowOff>
    </xdr:from>
    <xdr:ext cx="0" cy="0"/>
    <xdr:sp fLocksText="0">
      <xdr:nvSpPr>
        <xdr:cNvPr id="618" name="Text Box 14"/>
        <xdr:cNvSpPr txBox="1">
          <a:spLocks noChangeArrowheads="1"/>
        </xdr:cNvSpPr>
      </xdr:nvSpPr>
      <xdr:spPr>
        <a:xfrm>
          <a:off x="50168175" y="102241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266700</xdr:rowOff>
    </xdr:from>
    <xdr:ext cx="0" cy="0"/>
    <xdr:sp fLocksText="0">
      <xdr:nvSpPr>
        <xdr:cNvPr id="619" name="Text Box 14"/>
        <xdr:cNvSpPr txBox="1">
          <a:spLocks noChangeArrowheads="1"/>
        </xdr:cNvSpPr>
      </xdr:nvSpPr>
      <xdr:spPr>
        <a:xfrm>
          <a:off x="50168175" y="96926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53</xdr:row>
      <xdr:rowOff>266700</xdr:rowOff>
    </xdr:from>
    <xdr:ext cx="0" cy="0"/>
    <xdr:sp fLocksText="0">
      <xdr:nvSpPr>
        <xdr:cNvPr id="620" name="Text Box 14"/>
        <xdr:cNvSpPr txBox="1">
          <a:spLocks noChangeArrowheads="1"/>
        </xdr:cNvSpPr>
      </xdr:nvSpPr>
      <xdr:spPr>
        <a:xfrm>
          <a:off x="50168175" y="9869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266700</xdr:rowOff>
    </xdr:from>
    <xdr:ext cx="0" cy="0"/>
    <xdr:sp fLocksText="0">
      <xdr:nvSpPr>
        <xdr:cNvPr id="621" name="Text Box 14"/>
        <xdr:cNvSpPr txBox="1">
          <a:spLocks noChangeArrowheads="1"/>
        </xdr:cNvSpPr>
      </xdr:nvSpPr>
      <xdr:spPr>
        <a:xfrm>
          <a:off x="50168175" y="100469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0" cy="0"/>
    <xdr:sp fLocksText="0">
      <xdr:nvSpPr>
        <xdr:cNvPr id="622" name="Text Box 14"/>
        <xdr:cNvSpPr txBox="1">
          <a:spLocks noChangeArrowheads="1"/>
        </xdr:cNvSpPr>
      </xdr:nvSpPr>
      <xdr:spPr>
        <a:xfrm>
          <a:off x="50168175" y="98431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53</xdr:row>
      <xdr:rowOff>266700</xdr:rowOff>
    </xdr:from>
    <xdr:ext cx="0" cy="0"/>
    <xdr:sp fLocksText="0">
      <xdr:nvSpPr>
        <xdr:cNvPr id="623" name="Text Box 14"/>
        <xdr:cNvSpPr txBox="1">
          <a:spLocks noChangeArrowheads="1"/>
        </xdr:cNvSpPr>
      </xdr:nvSpPr>
      <xdr:spPr>
        <a:xfrm>
          <a:off x="50168175" y="9869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266700</xdr:rowOff>
    </xdr:from>
    <xdr:ext cx="0" cy="0"/>
    <xdr:sp fLocksText="0">
      <xdr:nvSpPr>
        <xdr:cNvPr id="624" name="Text Box 14"/>
        <xdr:cNvSpPr txBox="1">
          <a:spLocks noChangeArrowheads="1"/>
        </xdr:cNvSpPr>
      </xdr:nvSpPr>
      <xdr:spPr>
        <a:xfrm>
          <a:off x="50168175" y="100469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55</xdr:row>
      <xdr:rowOff>266700</xdr:rowOff>
    </xdr:from>
    <xdr:ext cx="0" cy="0"/>
    <xdr:sp fLocksText="0">
      <xdr:nvSpPr>
        <xdr:cNvPr id="625" name="Text Box 14"/>
        <xdr:cNvSpPr txBox="1">
          <a:spLocks noChangeArrowheads="1"/>
        </xdr:cNvSpPr>
      </xdr:nvSpPr>
      <xdr:spPr>
        <a:xfrm>
          <a:off x="50168175" y="102241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52</xdr:row>
      <xdr:rowOff>266700</xdr:rowOff>
    </xdr:from>
    <xdr:ext cx="0" cy="0"/>
    <xdr:sp fLocksText="0">
      <xdr:nvSpPr>
        <xdr:cNvPr id="626" name="Text Box 14"/>
        <xdr:cNvSpPr txBox="1">
          <a:spLocks noChangeArrowheads="1"/>
        </xdr:cNvSpPr>
      </xdr:nvSpPr>
      <xdr:spPr>
        <a:xfrm>
          <a:off x="50168175" y="96926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53</xdr:row>
      <xdr:rowOff>266700</xdr:rowOff>
    </xdr:from>
    <xdr:ext cx="0" cy="0"/>
    <xdr:sp fLocksText="0">
      <xdr:nvSpPr>
        <xdr:cNvPr id="627" name="Text Box 14"/>
        <xdr:cNvSpPr txBox="1">
          <a:spLocks noChangeArrowheads="1"/>
        </xdr:cNvSpPr>
      </xdr:nvSpPr>
      <xdr:spPr>
        <a:xfrm>
          <a:off x="50168175" y="9869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266700</xdr:rowOff>
    </xdr:from>
    <xdr:ext cx="0" cy="0"/>
    <xdr:sp fLocksText="0">
      <xdr:nvSpPr>
        <xdr:cNvPr id="628" name="Text Box 14"/>
        <xdr:cNvSpPr txBox="1">
          <a:spLocks noChangeArrowheads="1"/>
        </xdr:cNvSpPr>
      </xdr:nvSpPr>
      <xdr:spPr>
        <a:xfrm>
          <a:off x="50168175" y="100469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17</xdr:col>
      <xdr:colOff>2324100</xdr:colOff>
      <xdr:row>2</xdr:row>
      <xdr:rowOff>200025</xdr:rowOff>
    </xdr:from>
    <xdr:to>
      <xdr:col>20</xdr:col>
      <xdr:colOff>3686175</xdr:colOff>
      <xdr:row>6</xdr:row>
      <xdr:rowOff>133350</xdr:rowOff>
    </xdr:to>
    <xdr:pic>
      <xdr:nvPicPr>
        <xdr:cNvPr id="629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65350" y="1466850"/>
          <a:ext cx="9839325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0</xdr:colOff>
      <xdr:row>54</xdr:row>
      <xdr:rowOff>266700</xdr:rowOff>
    </xdr:from>
    <xdr:ext cx="0" cy="0"/>
    <xdr:sp fLocksText="0">
      <xdr:nvSpPr>
        <xdr:cNvPr id="630" name="Text Box 14"/>
        <xdr:cNvSpPr txBox="1">
          <a:spLocks noChangeArrowheads="1"/>
        </xdr:cNvSpPr>
      </xdr:nvSpPr>
      <xdr:spPr>
        <a:xfrm>
          <a:off x="50168175" y="100469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266700</xdr:rowOff>
    </xdr:from>
    <xdr:ext cx="0" cy="0"/>
    <xdr:sp fLocksText="0">
      <xdr:nvSpPr>
        <xdr:cNvPr id="631" name="Text Box 14"/>
        <xdr:cNvSpPr txBox="1">
          <a:spLocks noChangeArrowheads="1"/>
        </xdr:cNvSpPr>
      </xdr:nvSpPr>
      <xdr:spPr>
        <a:xfrm>
          <a:off x="50168175" y="100469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266700</xdr:rowOff>
    </xdr:from>
    <xdr:ext cx="0" cy="0"/>
    <xdr:sp fLocksText="0">
      <xdr:nvSpPr>
        <xdr:cNvPr id="632" name="Text Box 14"/>
        <xdr:cNvSpPr txBox="1">
          <a:spLocks noChangeArrowheads="1"/>
        </xdr:cNvSpPr>
      </xdr:nvSpPr>
      <xdr:spPr>
        <a:xfrm>
          <a:off x="50168175" y="100469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55</xdr:row>
      <xdr:rowOff>266700</xdr:rowOff>
    </xdr:from>
    <xdr:ext cx="0" cy="0"/>
    <xdr:sp fLocksText="0">
      <xdr:nvSpPr>
        <xdr:cNvPr id="633" name="Text Box 14"/>
        <xdr:cNvSpPr txBox="1">
          <a:spLocks noChangeArrowheads="1"/>
        </xdr:cNvSpPr>
      </xdr:nvSpPr>
      <xdr:spPr>
        <a:xfrm>
          <a:off x="50168175" y="102241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55</xdr:row>
      <xdr:rowOff>266700</xdr:rowOff>
    </xdr:from>
    <xdr:ext cx="0" cy="0"/>
    <xdr:sp fLocksText="0">
      <xdr:nvSpPr>
        <xdr:cNvPr id="634" name="Text Box 14"/>
        <xdr:cNvSpPr txBox="1">
          <a:spLocks noChangeArrowheads="1"/>
        </xdr:cNvSpPr>
      </xdr:nvSpPr>
      <xdr:spPr>
        <a:xfrm>
          <a:off x="50168175" y="102241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55</xdr:row>
      <xdr:rowOff>266700</xdr:rowOff>
    </xdr:from>
    <xdr:ext cx="0" cy="0"/>
    <xdr:sp fLocksText="0">
      <xdr:nvSpPr>
        <xdr:cNvPr id="635" name="Text Box 14"/>
        <xdr:cNvSpPr txBox="1">
          <a:spLocks noChangeArrowheads="1"/>
        </xdr:cNvSpPr>
      </xdr:nvSpPr>
      <xdr:spPr>
        <a:xfrm>
          <a:off x="50168175" y="102241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55</xdr:row>
      <xdr:rowOff>266700</xdr:rowOff>
    </xdr:from>
    <xdr:ext cx="0" cy="0"/>
    <xdr:sp fLocksText="0">
      <xdr:nvSpPr>
        <xdr:cNvPr id="636" name="Text Box 14"/>
        <xdr:cNvSpPr txBox="1">
          <a:spLocks noChangeArrowheads="1"/>
        </xdr:cNvSpPr>
      </xdr:nvSpPr>
      <xdr:spPr>
        <a:xfrm>
          <a:off x="50168175" y="102241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55</xdr:row>
      <xdr:rowOff>266700</xdr:rowOff>
    </xdr:from>
    <xdr:ext cx="0" cy="0"/>
    <xdr:sp fLocksText="0">
      <xdr:nvSpPr>
        <xdr:cNvPr id="637" name="Text Box 14"/>
        <xdr:cNvSpPr txBox="1">
          <a:spLocks noChangeArrowheads="1"/>
        </xdr:cNvSpPr>
      </xdr:nvSpPr>
      <xdr:spPr>
        <a:xfrm>
          <a:off x="50168175" y="102241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55</xdr:row>
      <xdr:rowOff>266700</xdr:rowOff>
    </xdr:from>
    <xdr:ext cx="0" cy="0"/>
    <xdr:sp fLocksText="0">
      <xdr:nvSpPr>
        <xdr:cNvPr id="638" name="Text Box 14"/>
        <xdr:cNvSpPr txBox="1">
          <a:spLocks noChangeArrowheads="1"/>
        </xdr:cNvSpPr>
      </xdr:nvSpPr>
      <xdr:spPr>
        <a:xfrm>
          <a:off x="50168175" y="102241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55</xdr:row>
      <xdr:rowOff>266700</xdr:rowOff>
    </xdr:from>
    <xdr:ext cx="0" cy="0"/>
    <xdr:sp fLocksText="0">
      <xdr:nvSpPr>
        <xdr:cNvPr id="639" name="Text Box 14"/>
        <xdr:cNvSpPr txBox="1">
          <a:spLocks noChangeArrowheads="1"/>
        </xdr:cNvSpPr>
      </xdr:nvSpPr>
      <xdr:spPr>
        <a:xfrm>
          <a:off x="50168175" y="102241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55</xdr:row>
      <xdr:rowOff>266700</xdr:rowOff>
    </xdr:from>
    <xdr:ext cx="0" cy="0"/>
    <xdr:sp fLocksText="0">
      <xdr:nvSpPr>
        <xdr:cNvPr id="640" name="Text Box 14"/>
        <xdr:cNvSpPr txBox="1">
          <a:spLocks noChangeArrowheads="1"/>
        </xdr:cNvSpPr>
      </xdr:nvSpPr>
      <xdr:spPr>
        <a:xfrm>
          <a:off x="50168175" y="102241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55</xdr:row>
      <xdr:rowOff>266700</xdr:rowOff>
    </xdr:from>
    <xdr:ext cx="0" cy="0"/>
    <xdr:sp fLocksText="0">
      <xdr:nvSpPr>
        <xdr:cNvPr id="641" name="Text Box 14"/>
        <xdr:cNvSpPr txBox="1">
          <a:spLocks noChangeArrowheads="1"/>
        </xdr:cNvSpPr>
      </xdr:nvSpPr>
      <xdr:spPr>
        <a:xfrm>
          <a:off x="50168175" y="102241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42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43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44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45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46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47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48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49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50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51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52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53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54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55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56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57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58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59" name="Text Box 13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60" name="Text Box 14"/>
        <xdr:cNvSpPr txBox="1">
          <a:spLocks noChangeArrowheads="1"/>
        </xdr:cNvSpPr>
      </xdr:nvSpPr>
      <xdr:spPr>
        <a:xfrm>
          <a:off x="17097375" y="14762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1095375</xdr:colOff>
      <xdr:row>6</xdr:row>
      <xdr:rowOff>819150</xdr:rowOff>
    </xdr:from>
    <xdr:to>
      <xdr:col>20</xdr:col>
      <xdr:colOff>4448175</xdr:colOff>
      <xdr:row>11</xdr:row>
      <xdr:rowOff>1485900</xdr:rowOff>
    </xdr:to>
    <xdr:pic>
      <xdr:nvPicPr>
        <xdr:cNvPr id="661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04600" y="8181975"/>
          <a:ext cx="39462075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002060"/>
    <pageSetUpPr fitToPage="1"/>
  </sheetPr>
  <dimension ref="A1:V104"/>
  <sheetViews>
    <sheetView tabSelected="1" view="pageBreakPreview" zoomScale="14" zoomScaleNormal="15" zoomScaleSheetLayoutView="14" zoomScalePageLayoutView="10" workbookViewId="0" topLeftCell="A71">
      <selection activeCell="S79" sqref="S79"/>
    </sheetView>
  </sheetViews>
  <sheetFormatPr defaultColWidth="44.625" defaultRowHeight="15.75"/>
  <cols>
    <col min="1" max="1" width="11.625" style="43" customWidth="1"/>
    <col min="2" max="2" width="16.75390625" style="43" customWidth="1"/>
    <col min="3" max="3" width="26.00390625" style="44" customWidth="1"/>
    <col min="4" max="4" width="53.625" style="43" customWidth="1"/>
    <col min="5" max="5" width="62.75390625" style="43" customWidth="1"/>
    <col min="6" max="9" width="53.625" style="43" customWidth="1"/>
    <col min="10" max="10" width="83.375" style="43" customWidth="1"/>
    <col min="11" max="11" width="44.75390625" style="43" customWidth="1"/>
    <col min="12" max="12" width="29.00390625" style="43" customWidth="1"/>
    <col min="13" max="13" width="36.00390625" style="43" customWidth="1"/>
    <col min="14" max="14" width="40.625" style="43" customWidth="1"/>
    <col min="15" max="15" width="39.375" style="43" customWidth="1"/>
    <col min="16" max="16" width="96.00390625" style="43" customWidth="1"/>
    <col min="17" max="17" width="76.875" style="43" customWidth="1"/>
    <col min="18" max="18" width="30.50390625" style="42" customWidth="1"/>
    <col min="19" max="19" width="53.125" style="42" customWidth="1"/>
    <col min="20" max="20" width="27.625" style="42" customWidth="1"/>
    <col min="21" max="21" width="63.375" style="42" customWidth="1"/>
    <col min="22" max="22" width="23.25390625" style="42" customWidth="1"/>
    <col min="23" max="250" width="9.00390625" style="42" customWidth="1"/>
    <col min="251" max="251" width="0" style="42" hidden="1" customWidth="1"/>
    <col min="252" max="252" width="41.125" style="42" customWidth="1"/>
    <col min="253" max="16384" width="44.625" style="42" customWidth="1"/>
  </cols>
  <sheetData>
    <row r="1" spans="1:22" s="3" customFormat="1" ht="99.75" customHeight="1" thickBot="1">
      <c r="A1" s="132" t="s">
        <v>100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2"/>
    </row>
    <row r="2" spans="1:21" s="4" customFormat="1" ht="12" customHeight="1" hidden="1" thickBot="1">
      <c r="A2" s="51"/>
      <c r="B2" s="51"/>
      <c r="C2" s="5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s="5" customFormat="1" ht="120" customHeight="1">
      <c r="A3" s="53" t="s">
        <v>101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  <c r="Q3" s="57"/>
      <c r="R3" s="57"/>
      <c r="S3" s="57"/>
      <c r="T3" s="57"/>
      <c r="U3" s="58"/>
    </row>
    <row r="4" spans="1:21" s="5" customFormat="1" ht="120" customHeight="1">
      <c r="A4" s="59" t="s">
        <v>102</v>
      </c>
      <c r="B4" s="60"/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/>
      <c r="Q4" s="63"/>
      <c r="R4" s="63"/>
      <c r="S4" s="63"/>
      <c r="T4" s="63"/>
      <c r="U4" s="64"/>
    </row>
    <row r="5" spans="1:21" s="5" customFormat="1" ht="120" customHeight="1">
      <c r="A5" s="65" t="s">
        <v>20</v>
      </c>
      <c r="B5" s="60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3"/>
      <c r="Q5" s="63"/>
      <c r="R5" s="63"/>
      <c r="S5" s="63"/>
      <c r="T5" s="63"/>
      <c r="U5" s="64"/>
    </row>
    <row r="6" spans="1:21" s="5" customFormat="1" ht="120" customHeight="1">
      <c r="A6" s="59" t="s">
        <v>22</v>
      </c>
      <c r="B6" s="60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/>
      <c r="Q6" s="63"/>
      <c r="R6" s="63"/>
      <c r="S6" s="63"/>
      <c r="T6" s="63"/>
      <c r="U6" s="64"/>
    </row>
    <row r="7" spans="1:21" s="5" customFormat="1" ht="120" customHeight="1">
      <c r="A7" s="66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2"/>
      <c r="M7" s="62"/>
      <c r="N7" s="62"/>
      <c r="O7" s="62"/>
      <c r="P7" s="62"/>
      <c r="Q7" s="62"/>
      <c r="R7" s="62"/>
      <c r="S7" s="62"/>
      <c r="T7" s="62"/>
      <c r="U7" s="68"/>
    </row>
    <row r="8" spans="1:21" s="6" customFormat="1" ht="19.5" customHeight="1">
      <c r="A8" s="66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  <c r="O8" s="70"/>
      <c r="P8" s="70"/>
      <c r="Q8" s="70"/>
      <c r="R8" s="70"/>
      <c r="S8" s="70"/>
      <c r="T8" s="70"/>
      <c r="U8" s="71"/>
    </row>
    <row r="9" spans="1:21" s="6" customFormat="1" ht="9.75" customHeight="1">
      <c r="A9" s="72"/>
      <c r="B9" s="73"/>
      <c r="C9" s="73"/>
      <c r="D9" s="73"/>
      <c r="E9" s="74"/>
      <c r="F9" s="75"/>
      <c r="G9" s="76"/>
      <c r="H9" s="76"/>
      <c r="I9" s="76"/>
      <c r="J9" s="76"/>
      <c r="K9" s="77"/>
      <c r="L9" s="77"/>
      <c r="M9" s="77"/>
      <c r="N9" s="78"/>
      <c r="O9" s="78"/>
      <c r="P9" s="78"/>
      <c r="Q9" s="78"/>
      <c r="R9" s="78"/>
      <c r="S9" s="78"/>
      <c r="T9" s="78"/>
      <c r="U9" s="79"/>
    </row>
    <row r="10" spans="1:21" s="6" customFormat="1" ht="139.5" customHeight="1">
      <c r="A10" s="108"/>
      <c r="B10" s="145" t="s">
        <v>25</v>
      </c>
      <c r="C10" s="146"/>
      <c r="D10" s="147"/>
      <c r="E10" s="136" t="s">
        <v>157</v>
      </c>
      <c r="F10" s="137"/>
      <c r="G10" s="137"/>
      <c r="H10" s="137"/>
      <c r="I10" s="137"/>
      <c r="J10" s="138"/>
      <c r="K10" s="77"/>
      <c r="L10" s="77"/>
      <c r="M10" s="77"/>
      <c r="N10" s="78"/>
      <c r="O10" s="78"/>
      <c r="P10" s="78"/>
      <c r="Q10" s="78"/>
      <c r="R10" s="78"/>
      <c r="S10" s="78"/>
      <c r="T10" s="78"/>
      <c r="U10" s="79"/>
    </row>
    <row r="11" spans="1:21" s="6" customFormat="1" ht="139.5" customHeight="1">
      <c r="A11" s="108"/>
      <c r="B11" s="148"/>
      <c r="C11" s="149"/>
      <c r="D11" s="150"/>
      <c r="E11" s="139"/>
      <c r="F11" s="140"/>
      <c r="G11" s="140"/>
      <c r="H11" s="140"/>
      <c r="I11" s="140"/>
      <c r="J11" s="141"/>
      <c r="K11" s="77"/>
      <c r="L11" s="77"/>
      <c r="M11" s="77"/>
      <c r="N11" s="78"/>
      <c r="O11" s="78"/>
      <c r="P11" s="78"/>
      <c r="Q11" s="78"/>
      <c r="R11" s="78"/>
      <c r="S11" s="78"/>
      <c r="T11" s="78"/>
      <c r="U11" s="79"/>
    </row>
    <row r="12" spans="1:21" s="6" customFormat="1" ht="139.5" customHeight="1" thickBot="1">
      <c r="A12" s="109"/>
      <c r="B12" s="151"/>
      <c r="C12" s="152"/>
      <c r="D12" s="153"/>
      <c r="E12" s="142"/>
      <c r="F12" s="143"/>
      <c r="G12" s="143"/>
      <c r="H12" s="143"/>
      <c r="I12" s="143"/>
      <c r="J12" s="144"/>
      <c r="K12" s="80"/>
      <c r="L12" s="81"/>
      <c r="M12" s="82"/>
      <c r="N12" s="82"/>
      <c r="O12" s="82"/>
      <c r="P12" s="82"/>
      <c r="Q12" s="82"/>
      <c r="R12" s="82"/>
      <c r="S12" s="82"/>
      <c r="T12" s="82"/>
      <c r="U12" s="83"/>
    </row>
    <row r="13" spans="1:21" s="13" customFormat="1" ht="409.5" customHeight="1" hidden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7"/>
      <c r="L13" s="8"/>
      <c r="M13" s="9"/>
      <c r="N13" s="9"/>
      <c r="O13" s="9"/>
      <c r="P13" s="9"/>
      <c r="Q13" s="9"/>
      <c r="R13" s="9"/>
      <c r="S13" s="9"/>
      <c r="T13" s="9"/>
      <c r="U13" s="10"/>
    </row>
    <row r="14" spans="1:21" s="13" customFormat="1" ht="22.5" customHeight="1" hidden="1" thickBot="1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8"/>
      <c r="R14" s="18"/>
      <c r="S14" s="18"/>
      <c r="T14" s="18"/>
      <c r="U14" s="19"/>
    </row>
    <row r="15" spans="1:22" s="21" customFormat="1" ht="113.25" customHeight="1" thickBot="1">
      <c r="A15" s="207" t="s">
        <v>14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9"/>
      <c r="V15" s="20"/>
    </row>
    <row r="16" spans="1:21" s="22" customFormat="1" ht="199.5" customHeight="1">
      <c r="A16" s="210" t="s">
        <v>32</v>
      </c>
      <c r="B16" s="211"/>
      <c r="C16" s="211"/>
      <c r="D16" s="220"/>
      <c r="E16" s="220"/>
      <c r="F16" s="214" t="s">
        <v>21</v>
      </c>
      <c r="G16" s="215"/>
      <c r="H16" s="217" t="s">
        <v>29</v>
      </c>
      <c r="I16" s="217"/>
      <c r="J16" s="212" t="s">
        <v>19</v>
      </c>
      <c r="K16" s="213"/>
      <c r="L16" s="228" t="s">
        <v>30</v>
      </c>
      <c r="M16" s="229"/>
      <c r="N16" s="230"/>
      <c r="O16" s="231"/>
      <c r="P16" s="232"/>
      <c r="Q16" s="228" t="s">
        <v>31</v>
      </c>
      <c r="R16" s="229"/>
      <c r="S16" s="225"/>
      <c r="T16" s="226"/>
      <c r="U16" s="227"/>
    </row>
    <row r="17" spans="1:21" s="22" customFormat="1" ht="199.5" customHeight="1">
      <c r="A17" s="216" t="s">
        <v>28</v>
      </c>
      <c r="B17" s="217"/>
      <c r="C17" s="217"/>
      <c r="D17" s="236"/>
      <c r="E17" s="237"/>
      <c r="F17" s="237"/>
      <c r="G17" s="237"/>
      <c r="H17" s="237"/>
      <c r="I17" s="237"/>
      <c r="J17" s="237"/>
      <c r="K17" s="237"/>
      <c r="L17" s="237"/>
      <c r="M17" s="238"/>
      <c r="N17" s="241" t="s">
        <v>27</v>
      </c>
      <c r="O17" s="242"/>
      <c r="P17" s="239"/>
      <c r="Q17" s="239"/>
      <c r="R17" s="239"/>
      <c r="S17" s="239"/>
      <c r="T17" s="239"/>
      <c r="U17" s="240"/>
    </row>
    <row r="18" spans="1:21" s="22" customFormat="1" ht="234" customHeight="1">
      <c r="A18" s="218" t="s">
        <v>26</v>
      </c>
      <c r="B18" s="219"/>
      <c r="C18" s="219"/>
      <c r="D18" s="101" t="s">
        <v>17</v>
      </c>
      <c r="E18" s="220"/>
      <c r="F18" s="220"/>
      <c r="G18" s="220"/>
      <c r="H18" s="220"/>
      <c r="I18" s="220"/>
      <c r="J18" s="102" t="s">
        <v>8</v>
      </c>
      <c r="K18" s="221"/>
      <c r="L18" s="221"/>
      <c r="M18" s="221"/>
      <c r="N18" s="252" t="s">
        <v>16</v>
      </c>
      <c r="O18" s="252"/>
      <c r="P18" s="103" t="s">
        <v>55</v>
      </c>
      <c r="Q18" s="245" t="s">
        <v>56</v>
      </c>
      <c r="R18" s="246"/>
      <c r="S18" s="247" t="s">
        <v>18</v>
      </c>
      <c r="T18" s="247"/>
      <c r="U18" s="248"/>
    </row>
    <row r="19" spans="1:21" s="23" customFormat="1" ht="109.5" customHeight="1" thickBot="1">
      <c r="A19" s="249" t="s">
        <v>33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1"/>
    </row>
    <row r="20" spans="1:21" s="29" customFormat="1" ht="9.75" customHeight="1" thickBot="1">
      <c r="A20" s="24"/>
      <c r="B20" s="25"/>
      <c r="C20" s="2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7"/>
      <c r="S20" s="27"/>
      <c r="T20" s="27"/>
      <c r="U20" s="28"/>
    </row>
    <row r="21" spans="1:21" s="30" customFormat="1" ht="150" customHeight="1" thickBot="1">
      <c r="A21" s="233" t="s">
        <v>0</v>
      </c>
      <c r="B21" s="234"/>
      <c r="C21" s="85" t="s">
        <v>1</v>
      </c>
      <c r="D21" s="222" t="s">
        <v>2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4"/>
      <c r="R21" s="86" t="s">
        <v>7</v>
      </c>
      <c r="S21" s="86" t="s">
        <v>5</v>
      </c>
      <c r="T21" s="84" t="s">
        <v>4</v>
      </c>
      <c r="U21" s="94" t="s">
        <v>15</v>
      </c>
    </row>
    <row r="22" spans="1:21" s="32" customFormat="1" ht="219.75" customHeight="1" thickTop="1">
      <c r="A22" s="168" t="s">
        <v>6</v>
      </c>
      <c r="B22" s="169"/>
      <c r="C22" s="113">
        <v>1</v>
      </c>
      <c r="D22" s="243" t="s">
        <v>127</v>
      </c>
      <c r="E22" s="244"/>
      <c r="F22" s="244"/>
      <c r="G22" s="244"/>
      <c r="H22" s="244"/>
      <c r="I22" s="244"/>
      <c r="J22" s="244"/>
      <c r="K22" s="133" t="s">
        <v>143</v>
      </c>
      <c r="L22" s="134"/>
      <c r="M22" s="134"/>
      <c r="N22" s="134"/>
      <c r="O22" s="134"/>
      <c r="P22" s="134"/>
      <c r="Q22" s="135"/>
      <c r="R22" s="87">
        <v>1739</v>
      </c>
      <c r="S22" s="88">
        <v>899</v>
      </c>
      <c r="T22" s="1"/>
      <c r="U22" s="115">
        <f>S22*T22</f>
        <v>0</v>
      </c>
    </row>
    <row r="23" spans="1:21" s="32" customFormat="1" ht="219.75" customHeight="1">
      <c r="A23" s="170"/>
      <c r="B23" s="171"/>
      <c r="C23" s="89">
        <v>2</v>
      </c>
      <c r="D23" s="174" t="s">
        <v>57</v>
      </c>
      <c r="E23" s="235"/>
      <c r="F23" s="235"/>
      <c r="G23" s="235"/>
      <c r="H23" s="235"/>
      <c r="I23" s="235"/>
      <c r="J23" s="235"/>
      <c r="K23" s="133" t="s">
        <v>145</v>
      </c>
      <c r="L23" s="134"/>
      <c r="M23" s="134"/>
      <c r="N23" s="134"/>
      <c r="O23" s="134"/>
      <c r="P23" s="134"/>
      <c r="Q23" s="135"/>
      <c r="R23" s="87">
        <v>975</v>
      </c>
      <c r="S23" s="88">
        <v>590</v>
      </c>
      <c r="T23" s="1"/>
      <c r="U23" s="115">
        <f>S23*T23</f>
        <v>0</v>
      </c>
    </row>
    <row r="24" spans="1:21" s="32" customFormat="1" ht="219.75" customHeight="1">
      <c r="A24" s="170"/>
      <c r="B24" s="171"/>
      <c r="C24" s="89">
        <v>3</v>
      </c>
      <c r="D24" s="174" t="s">
        <v>103</v>
      </c>
      <c r="E24" s="174"/>
      <c r="F24" s="174"/>
      <c r="G24" s="174"/>
      <c r="H24" s="174"/>
      <c r="I24" s="174"/>
      <c r="J24" s="174"/>
      <c r="K24" s="133" t="s">
        <v>114</v>
      </c>
      <c r="L24" s="134"/>
      <c r="M24" s="134"/>
      <c r="N24" s="134"/>
      <c r="O24" s="134"/>
      <c r="P24" s="134"/>
      <c r="Q24" s="135"/>
      <c r="R24" s="87">
        <v>765</v>
      </c>
      <c r="S24" s="88">
        <v>498</v>
      </c>
      <c r="T24" s="1"/>
      <c r="U24" s="115">
        <f aca="true" t="shared" si="0" ref="U24:U84">S24*T24</f>
        <v>0</v>
      </c>
    </row>
    <row r="25" spans="1:21" s="32" customFormat="1" ht="219.75" customHeight="1">
      <c r="A25" s="170"/>
      <c r="B25" s="171"/>
      <c r="C25" s="89">
        <v>4</v>
      </c>
      <c r="D25" s="174" t="s">
        <v>104</v>
      </c>
      <c r="E25" s="174"/>
      <c r="F25" s="174"/>
      <c r="G25" s="174"/>
      <c r="H25" s="174"/>
      <c r="I25" s="174"/>
      <c r="J25" s="174"/>
      <c r="K25" s="133" t="s">
        <v>35</v>
      </c>
      <c r="L25" s="134"/>
      <c r="M25" s="134"/>
      <c r="N25" s="134"/>
      <c r="O25" s="134"/>
      <c r="P25" s="134"/>
      <c r="Q25" s="135"/>
      <c r="R25" s="87">
        <v>570</v>
      </c>
      <c r="S25" s="88">
        <v>349</v>
      </c>
      <c r="T25" s="1"/>
      <c r="U25" s="115">
        <f t="shared" si="0"/>
        <v>0</v>
      </c>
    </row>
    <row r="26" spans="1:21" s="32" customFormat="1" ht="139.5" customHeight="1">
      <c r="A26" s="170"/>
      <c r="B26" s="171"/>
      <c r="C26" s="89">
        <v>5</v>
      </c>
      <c r="D26" s="174" t="s">
        <v>105</v>
      </c>
      <c r="E26" s="174"/>
      <c r="F26" s="174"/>
      <c r="G26" s="174"/>
      <c r="H26" s="174"/>
      <c r="I26" s="174"/>
      <c r="J26" s="174"/>
      <c r="K26" s="133" t="s">
        <v>35</v>
      </c>
      <c r="L26" s="134"/>
      <c r="M26" s="134"/>
      <c r="N26" s="134"/>
      <c r="O26" s="134"/>
      <c r="P26" s="134"/>
      <c r="Q26" s="135"/>
      <c r="R26" s="87">
        <v>500</v>
      </c>
      <c r="S26" s="88">
        <v>296</v>
      </c>
      <c r="T26" s="1"/>
      <c r="U26" s="115">
        <f t="shared" si="0"/>
        <v>0</v>
      </c>
    </row>
    <row r="27" spans="1:21" s="32" customFormat="1" ht="219.75" customHeight="1">
      <c r="A27" s="170"/>
      <c r="B27" s="171"/>
      <c r="C27" s="89">
        <v>6</v>
      </c>
      <c r="D27" s="174" t="s">
        <v>106</v>
      </c>
      <c r="E27" s="174"/>
      <c r="F27" s="174"/>
      <c r="G27" s="174"/>
      <c r="H27" s="174"/>
      <c r="I27" s="174"/>
      <c r="J27" s="174"/>
      <c r="K27" s="133" t="s">
        <v>64</v>
      </c>
      <c r="L27" s="134"/>
      <c r="M27" s="134"/>
      <c r="N27" s="134"/>
      <c r="O27" s="134"/>
      <c r="P27" s="134"/>
      <c r="Q27" s="135"/>
      <c r="R27" s="87">
        <v>657</v>
      </c>
      <c r="S27" s="88">
        <v>399</v>
      </c>
      <c r="T27" s="1"/>
      <c r="U27" s="115">
        <f t="shared" si="0"/>
        <v>0</v>
      </c>
    </row>
    <row r="28" spans="1:21" s="32" customFormat="1" ht="219.75" customHeight="1">
      <c r="A28" s="170"/>
      <c r="B28" s="171"/>
      <c r="C28" s="89">
        <v>7</v>
      </c>
      <c r="D28" s="126" t="s">
        <v>107</v>
      </c>
      <c r="E28" s="127"/>
      <c r="F28" s="127"/>
      <c r="G28" s="127"/>
      <c r="H28" s="127"/>
      <c r="I28" s="127"/>
      <c r="J28" s="128"/>
      <c r="K28" s="133" t="s">
        <v>64</v>
      </c>
      <c r="L28" s="134"/>
      <c r="M28" s="134"/>
      <c r="N28" s="134"/>
      <c r="O28" s="134"/>
      <c r="P28" s="134"/>
      <c r="Q28" s="135"/>
      <c r="R28" s="87">
        <v>1143</v>
      </c>
      <c r="S28" s="88">
        <v>649</v>
      </c>
      <c r="T28" s="1"/>
      <c r="U28" s="115">
        <f t="shared" si="0"/>
        <v>0</v>
      </c>
    </row>
    <row r="29" spans="1:21" s="32" customFormat="1" ht="139.5" customHeight="1">
      <c r="A29" s="170"/>
      <c r="B29" s="171"/>
      <c r="C29" s="89">
        <v>8</v>
      </c>
      <c r="D29" s="174" t="s">
        <v>108</v>
      </c>
      <c r="E29" s="174"/>
      <c r="F29" s="174"/>
      <c r="G29" s="174"/>
      <c r="H29" s="174"/>
      <c r="I29" s="174"/>
      <c r="J29" s="174"/>
      <c r="K29" s="133" t="s">
        <v>65</v>
      </c>
      <c r="L29" s="134"/>
      <c r="M29" s="134"/>
      <c r="N29" s="134"/>
      <c r="O29" s="134"/>
      <c r="P29" s="134"/>
      <c r="Q29" s="135"/>
      <c r="R29" s="87">
        <v>636</v>
      </c>
      <c r="S29" s="88">
        <v>360</v>
      </c>
      <c r="T29" s="1"/>
      <c r="U29" s="115">
        <f t="shared" si="0"/>
        <v>0</v>
      </c>
    </row>
    <row r="30" spans="1:21" s="32" customFormat="1" ht="219.75" customHeight="1">
      <c r="A30" s="170"/>
      <c r="B30" s="171"/>
      <c r="C30" s="89">
        <v>9</v>
      </c>
      <c r="D30" s="174" t="s">
        <v>109</v>
      </c>
      <c r="E30" s="174"/>
      <c r="F30" s="174"/>
      <c r="G30" s="174"/>
      <c r="H30" s="174"/>
      <c r="I30" s="174"/>
      <c r="J30" s="174"/>
      <c r="K30" s="133" t="s">
        <v>36</v>
      </c>
      <c r="L30" s="134"/>
      <c r="M30" s="134"/>
      <c r="N30" s="134"/>
      <c r="O30" s="134"/>
      <c r="P30" s="134"/>
      <c r="Q30" s="135"/>
      <c r="R30" s="87">
        <v>1300</v>
      </c>
      <c r="S30" s="88">
        <v>459</v>
      </c>
      <c r="T30" s="1"/>
      <c r="U30" s="115">
        <f t="shared" si="0"/>
        <v>0</v>
      </c>
    </row>
    <row r="31" spans="1:21" s="32" customFormat="1" ht="139.5" customHeight="1">
      <c r="A31" s="170"/>
      <c r="B31" s="171"/>
      <c r="C31" s="89">
        <v>10</v>
      </c>
      <c r="D31" s="174" t="s">
        <v>110</v>
      </c>
      <c r="E31" s="174"/>
      <c r="F31" s="174"/>
      <c r="G31" s="174"/>
      <c r="H31" s="174"/>
      <c r="I31" s="174"/>
      <c r="J31" s="174"/>
      <c r="K31" s="133" t="s">
        <v>36</v>
      </c>
      <c r="L31" s="134"/>
      <c r="M31" s="134"/>
      <c r="N31" s="134"/>
      <c r="O31" s="134"/>
      <c r="P31" s="134"/>
      <c r="Q31" s="135"/>
      <c r="R31" s="87">
        <v>500</v>
      </c>
      <c r="S31" s="88">
        <v>180</v>
      </c>
      <c r="T31" s="1"/>
      <c r="U31" s="115">
        <f t="shared" si="0"/>
        <v>0</v>
      </c>
    </row>
    <row r="32" spans="1:21" s="32" customFormat="1" ht="219.75" customHeight="1">
      <c r="A32" s="170"/>
      <c r="B32" s="171"/>
      <c r="C32" s="89">
        <v>11</v>
      </c>
      <c r="D32" s="126" t="s">
        <v>111</v>
      </c>
      <c r="E32" s="127"/>
      <c r="F32" s="127"/>
      <c r="G32" s="127"/>
      <c r="H32" s="127"/>
      <c r="I32" s="127"/>
      <c r="J32" s="128"/>
      <c r="K32" s="133" t="s">
        <v>37</v>
      </c>
      <c r="L32" s="134"/>
      <c r="M32" s="134"/>
      <c r="N32" s="134"/>
      <c r="O32" s="134"/>
      <c r="P32" s="134"/>
      <c r="Q32" s="135"/>
      <c r="R32" s="87">
        <v>419</v>
      </c>
      <c r="S32" s="88">
        <v>259</v>
      </c>
      <c r="T32" s="1"/>
      <c r="U32" s="115">
        <f t="shared" si="0"/>
        <v>0</v>
      </c>
    </row>
    <row r="33" spans="1:21" s="32" customFormat="1" ht="219.75" customHeight="1">
      <c r="A33" s="170"/>
      <c r="B33" s="171"/>
      <c r="C33" s="89">
        <v>12</v>
      </c>
      <c r="D33" s="126" t="s">
        <v>128</v>
      </c>
      <c r="E33" s="127"/>
      <c r="F33" s="127"/>
      <c r="G33" s="127"/>
      <c r="H33" s="127"/>
      <c r="I33" s="127"/>
      <c r="J33" s="128"/>
      <c r="K33" s="133" t="s">
        <v>53</v>
      </c>
      <c r="L33" s="134"/>
      <c r="M33" s="134"/>
      <c r="N33" s="134"/>
      <c r="O33" s="134"/>
      <c r="P33" s="134"/>
      <c r="Q33" s="135"/>
      <c r="R33" s="87">
        <v>1185</v>
      </c>
      <c r="S33" s="88">
        <v>640</v>
      </c>
      <c r="T33" s="1"/>
      <c r="U33" s="115">
        <f t="shared" si="0"/>
        <v>0</v>
      </c>
    </row>
    <row r="34" spans="1:21" s="32" customFormat="1" ht="219.75" customHeight="1">
      <c r="A34" s="170"/>
      <c r="B34" s="171"/>
      <c r="C34" s="89">
        <v>13</v>
      </c>
      <c r="D34" s="174" t="s">
        <v>129</v>
      </c>
      <c r="E34" s="174"/>
      <c r="F34" s="174"/>
      <c r="G34" s="174"/>
      <c r="H34" s="174"/>
      <c r="I34" s="174"/>
      <c r="J34" s="174"/>
      <c r="K34" s="133" t="s">
        <v>147</v>
      </c>
      <c r="L34" s="134"/>
      <c r="M34" s="134"/>
      <c r="N34" s="134"/>
      <c r="O34" s="134"/>
      <c r="P34" s="134"/>
      <c r="Q34" s="135"/>
      <c r="R34" s="87">
        <v>1500</v>
      </c>
      <c r="S34" s="88">
        <v>1200</v>
      </c>
      <c r="T34" s="1"/>
      <c r="U34" s="115">
        <f t="shared" si="0"/>
        <v>0</v>
      </c>
    </row>
    <row r="35" spans="1:21" s="32" customFormat="1" ht="139.5" customHeight="1">
      <c r="A35" s="170"/>
      <c r="B35" s="171"/>
      <c r="C35" s="89">
        <v>14</v>
      </c>
      <c r="D35" s="174" t="s">
        <v>71</v>
      </c>
      <c r="E35" s="174"/>
      <c r="F35" s="174"/>
      <c r="G35" s="174"/>
      <c r="H35" s="174"/>
      <c r="I35" s="174"/>
      <c r="J35" s="174"/>
      <c r="K35" s="133" t="s">
        <v>66</v>
      </c>
      <c r="L35" s="134"/>
      <c r="M35" s="134"/>
      <c r="N35" s="134"/>
      <c r="O35" s="134"/>
      <c r="P35" s="134"/>
      <c r="Q35" s="135"/>
      <c r="R35" s="87">
        <v>1500</v>
      </c>
      <c r="S35" s="88">
        <v>1100</v>
      </c>
      <c r="T35" s="1"/>
      <c r="U35" s="115">
        <f t="shared" si="0"/>
        <v>0</v>
      </c>
    </row>
    <row r="36" spans="1:21" s="32" customFormat="1" ht="139.5" customHeight="1">
      <c r="A36" s="170"/>
      <c r="B36" s="171"/>
      <c r="C36" s="89">
        <v>15</v>
      </c>
      <c r="D36" s="174" t="s">
        <v>72</v>
      </c>
      <c r="E36" s="174"/>
      <c r="F36" s="174"/>
      <c r="G36" s="174"/>
      <c r="H36" s="174"/>
      <c r="I36" s="174"/>
      <c r="J36" s="174"/>
      <c r="K36" s="133" t="s">
        <v>148</v>
      </c>
      <c r="L36" s="134"/>
      <c r="M36" s="134"/>
      <c r="N36" s="134"/>
      <c r="O36" s="134"/>
      <c r="P36" s="134"/>
      <c r="Q36" s="135"/>
      <c r="R36" s="87">
        <v>2250</v>
      </c>
      <c r="S36" s="88">
        <v>1650</v>
      </c>
      <c r="T36" s="1"/>
      <c r="U36" s="115">
        <f>S36*T36</f>
        <v>0</v>
      </c>
    </row>
    <row r="37" spans="1:21" s="32" customFormat="1" ht="139.5" customHeight="1">
      <c r="A37" s="170"/>
      <c r="B37" s="171"/>
      <c r="C37" s="89">
        <v>16</v>
      </c>
      <c r="D37" s="174" t="s">
        <v>73</v>
      </c>
      <c r="E37" s="174"/>
      <c r="F37" s="174"/>
      <c r="G37" s="174"/>
      <c r="H37" s="174"/>
      <c r="I37" s="174"/>
      <c r="J37" s="174"/>
      <c r="K37" s="133" t="s">
        <v>38</v>
      </c>
      <c r="L37" s="134"/>
      <c r="M37" s="134"/>
      <c r="N37" s="134"/>
      <c r="O37" s="134"/>
      <c r="P37" s="134"/>
      <c r="Q37" s="135"/>
      <c r="R37" s="87">
        <v>1500</v>
      </c>
      <c r="S37" s="88">
        <v>1100</v>
      </c>
      <c r="T37" s="1"/>
      <c r="U37" s="115">
        <f>S37*T37</f>
        <v>0</v>
      </c>
    </row>
    <row r="38" spans="1:21" s="32" customFormat="1" ht="139.5" customHeight="1">
      <c r="A38" s="170"/>
      <c r="B38" s="171"/>
      <c r="C38" s="89">
        <v>17</v>
      </c>
      <c r="D38" s="174" t="s">
        <v>146</v>
      </c>
      <c r="E38" s="174"/>
      <c r="F38" s="174"/>
      <c r="G38" s="174"/>
      <c r="H38" s="174"/>
      <c r="I38" s="174"/>
      <c r="J38" s="174"/>
      <c r="K38" s="133" t="s">
        <v>39</v>
      </c>
      <c r="L38" s="134"/>
      <c r="M38" s="134"/>
      <c r="N38" s="134"/>
      <c r="O38" s="134"/>
      <c r="P38" s="134"/>
      <c r="Q38" s="135"/>
      <c r="R38" s="92">
        <v>400</v>
      </c>
      <c r="S38" s="93">
        <v>278</v>
      </c>
      <c r="T38" s="1"/>
      <c r="U38" s="115">
        <f>S38*T38</f>
        <v>0</v>
      </c>
    </row>
    <row r="39" spans="1:21" s="32" customFormat="1" ht="139.5" customHeight="1">
      <c r="A39" s="170"/>
      <c r="B39" s="171"/>
      <c r="C39" s="89">
        <v>18</v>
      </c>
      <c r="D39" s="174" t="s">
        <v>74</v>
      </c>
      <c r="E39" s="174"/>
      <c r="F39" s="174"/>
      <c r="G39" s="174"/>
      <c r="H39" s="174"/>
      <c r="I39" s="174"/>
      <c r="J39" s="174"/>
      <c r="K39" s="133" t="s">
        <v>67</v>
      </c>
      <c r="L39" s="134"/>
      <c r="M39" s="134"/>
      <c r="N39" s="134"/>
      <c r="O39" s="134"/>
      <c r="P39" s="134"/>
      <c r="Q39" s="135"/>
      <c r="R39" s="87">
        <v>420</v>
      </c>
      <c r="S39" s="90">
        <v>198</v>
      </c>
      <c r="T39" s="1"/>
      <c r="U39" s="115">
        <f t="shared" si="0"/>
        <v>0</v>
      </c>
    </row>
    <row r="40" spans="1:21" s="32" customFormat="1" ht="139.5" customHeight="1">
      <c r="A40" s="170"/>
      <c r="B40" s="171"/>
      <c r="C40" s="89">
        <v>19</v>
      </c>
      <c r="D40" s="203" t="s">
        <v>82</v>
      </c>
      <c r="E40" s="204"/>
      <c r="F40" s="204"/>
      <c r="G40" s="204"/>
      <c r="H40" s="204"/>
      <c r="I40" s="204"/>
      <c r="J40" s="204"/>
      <c r="K40" s="123" t="s">
        <v>83</v>
      </c>
      <c r="L40" s="124"/>
      <c r="M40" s="124"/>
      <c r="N40" s="124"/>
      <c r="O40" s="124"/>
      <c r="P40" s="124"/>
      <c r="Q40" s="125"/>
      <c r="R40" s="87">
        <v>470</v>
      </c>
      <c r="S40" s="88">
        <v>269</v>
      </c>
      <c r="T40" s="1"/>
      <c r="U40" s="115">
        <f t="shared" si="0"/>
        <v>0</v>
      </c>
    </row>
    <row r="41" spans="1:21" s="32" customFormat="1" ht="139.5" customHeight="1">
      <c r="A41" s="170"/>
      <c r="B41" s="171"/>
      <c r="C41" s="89">
        <v>20</v>
      </c>
      <c r="D41" s="120" t="s">
        <v>130</v>
      </c>
      <c r="E41" s="121"/>
      <c r="F41" s="121"/>
      <c r="G41" s="121"/>
      <c r="H41" s="121"/>
      <c r="I41" s="121"/>
      <c r="J41" s="122"/>
      <c r="K41" s="123" t="s">
        <v>84</v>
      </c>
      <c r="L41" s="124"/>
      <c r="M41" s="124"/>
      <c r="N41" s="124"/>
      <c r="O41" s="124"/>
      <c r="P41" s="124"/>
      <c r="Q41" s="125"/>
      <c r="R41" s="87">
        <v>1000</v>
      </c>
      <c r="S41" s="88">
        <v>358</v>
      </c>
      <c r="T41" s="1"/>
      <c r="U41" s="115">
        <f t="shared" si="0"/>
        <v>0</v>
      </c>
    </row>
    <row r="42" spans="1:21" s="32" customFormat="1" ht="139.5" customHeight="1">
      <c r="A42" s="170"/>
      <c r="B42" s="171"/>
      <c r="C42" s="89">
        <v>21</v>
      </c>
      <c r="D42" s="174" t="s">
        <v>112</v>
      </c>
      <c r="E42" s="174"/>
      <c r="F42" s="174"/>
      <c r="G42" s="174"/>
      <c r="H42" s="174"/>
      <c r="I42" s="174"/>
      <c r="J42" s="174"/>
      <c r="K42" s="123" t="s">
        <v>142</v>
      </c>
      <c r="L42" s="124"/>
      <c r="M42" s="124"/>
      <c r="N42" s="124"/>
      <c r="O42" s="124"/>
      <c r="P42" s="124"/>
      <c r="Q42" s="125"/>
      <c r="R42" s="87">
        <v>600</v>
      </c>
      <c r="S42" s="88">
        <v>396</v>
      </c>
      <c r="T42" s="1"/>
      <c r="U42" s="115">
        <f t="shared" si="0"/>
        <v>0</v>
      </c>
    </row>
    <row r="43" spans="1:21" s="32" customFormat="1" ht="219.75" customHeight="1">
      <c r="A43" s="170"/>
      <c r="B43" s="171"/>
      <c r="C43" s="89">
        <v>22</v>
      </c>
      <c r="D43" s="174" t="s">
        <v>113</v>
      </c>
      <c r="E43" s="174"/>
      <c r="F43" s="174"/>
      <c r="G43" s="174"/>
      <c r="H43" s="174"/>
      <c r="I43" s="174"/>
      <c r="J43" s="174"/>
      <c r="K43" s="123" t="s">
        <v>142</v>
      </c>
      <c r="L43" s="124"/>
      <c r="M43" s="124"/>
      <c r="N43" s="124"/>
      <c r="O43" s="124"/>
      <c r="P43" s="124"/>
      <c r="Q43" s="125"/>
      <c r="R43" s="91">
        <v>600</v>
      </c>
      <c r="S43" s="90">
        <v>298</v>
      </c>
      <c r="T43" s="1"/>
      <c r="U43" s="115">
        <f t="shared" si="0"/>
        <v>0</v>
      </c>
    </row>
    <row r="44" spans="1:21" s="32" customFormat="1" ht="219.75" customHeight="1">
      <c r="A44" s="170"/>
      <c r="B44" s="171"/>
      <c r="C44" s="89">
        <v>23</v>
      </c>
      <c r="D44" s="174" t="s">
        <v>131</v>
      </c>
      <c r="E44" s="174"/>
      <c r="F44" s="174"/>
      <c r="G44" s="174"/>
      <c r="H44" s="174"/>
      <c r="I44" s="174"/>
      <c r="J44" s="174"/>
      <c r="K44" s="154" t="s">
        <v>40</v>
      </c>
      <c r="L44" s="130"/>
      <c r="M44" s="130"/>
      <c r="N44" s="130"/>
      <c r="O44" s="130"/>
      <c r="P44" s="130"/>
      <c r="Q44" s="131"/>
      <c r="R44" s="87">
        <v>600</v>
      </c>
      <c r="S44" s="88">
        <v>320</v>
      </c>
      <c r="T44" s="1"/>
      <c r="U44" s="115">
        <f t="shared" si="0"/>
        <v>0</v>
      </c>
    </row>
    <row r="45" spans="1:21" s="32" customFormat="1" ht="219.75" customHeight="1">
      <c r="A45" s="170"/>
      <c r="B45" s="171"/>
      <c r="C45" s="89">
        <v>24</v>
      </c>
      <c r="D45" s="174" t="s">
        <v>132</v>
      </c>
      <c r="E45" s="174"/>
      <c r="F45" s="174"/>
      <c r="G45" s="174"/>
      <c r="H45" s="174"/>
      <c r="I45" s="174"/>
      <c r="J45" s="174"/>
      <c r="K45" s="129" t="s">
        <v>40</v>
      </c>
      <c r="L45" s="130"/>
      <c r="M45" s="130"/>
      <c r="N45" s="130"/>
      <c r="O45" s="130"/>
      <c r="P45" s="130"/>
      <c r="Q45" s="131"/>
      <c r="R45" s="87">
        <v>600</v>
      </c>
      <c r="S45" s="88">
        <v>320</v>
      </c>
      <c r="T45" s="1"/>
      <c r="U45" s="115">
        <f t="shared" si="0"/>
        <v>0</v>
      </c>
    </row>
    <row r="46" spans="1:21" s="32" customFormat="1" ht="139.5" customHeight="1">
      <c r="A46" s="172"/>
      <c r="B46" s="173"/>
      <c r="C46" s="89">
        <v>25</v>
      </c>
      <c r="D46" s="174" t="s">
        <v>58</v>
      </c>
      <c r="E46" s="174"/>
      <c r="F46" s="174"/>
      <c r="G46" s="174"/>
      <c r="H46" s="174"/>
      <c r="I46" s="174"/>
      <c r="J46" s="174"/>
      <c r="K46" s="154" t="s">
        <v>115</v>
      </c>
      <c r="L46" s="130"/>
      <c r="M46" s="130"/>
      <c r="N46" s="130"/>
      <c r="O46" s="130"/>
      <c r="P46" s="130"/>
      <c r="Q46" s="131"/>
      <c r="R46" s="87">
        <v>500</v>
      </c>
      <c r="S46" s="88">
        <v>356</v>
      </c>
      <c r="T46" s="1"/>
      <c r="U46" s="115">
        <f t="shared" si="0"/>
        <v>0</v>
      </c>
    </row>
    <row r="47" spans="1:21" s="32" customFormat="1" ht="139.5" customHeight="1">
      <c r="A47" s="162" t="s">
        <v>34</v>
      </c>
      <c r="B47" s="163"/>
      <c r="C47" s="89">
        <v>26</v>
      </c>
      <c r="D47" s="174" t="s">
        <v>59</v>
      </c>
      <c r="E47" s="174"/>
      <c r="F47" s="174"/>
      <c r="G47" s="174"/>
      <c r="H47" s="174"/>
      <c r="I47" s="174"/>
      <c r="J47" s="174"/>
      <c r="K47" s="129" t="s">
        <v>41</v>
      </c>
      <c r="L47" s="130"/>
      <c r="M47" s="130"/>
      <c r="N47" s="130"/>
      <c r="O47" s="130"/>
      <c r="P47" s="130"/>
      <c r="Q47" s="131"/>
      <c r="R47" s="87">
        <v>450</v>
      </c>
      <c r="S47" s="88">
        <v>270</v>
      </c>
      <c r="T47" s="1"/>
      <c r="U47" s="115">
        <f t="shared" si="0"/>
        <v>0</v>
      </c>
    </row>
    <row r="48" spans="1:21" s="32" customFormat="1" ht="139.5" customHeight="1">
      <c r="A48" s="164"/>
      <c r="B48" s="165"/>
      <c r="C48" s="89">
        <v>27</v>
      </c>
      <c r="D48" s="174" t="s">
        <v>60</v>
      </c>
      <c r="E48" s="174"/>
      <c r="F48" s="174"/>
      <c r="G48" s="174"/>
      <c r="H48" s="174"/>
      <c r="I48" s="174"/>
      <c r="J48" s="174"/>
      <c r="K48" s="129" t="s">
        <v>54</v>
      </c>
      <c r="L48" s="130"/>
      <c r="M48" s="130"/>
      <c r="N48" s="130"/>
      <c r="O48" s="130"/>
      <c r="P48" s="130"/>
      <c r="Q48" s="131"/>
      <c r="R48" s="87">
        <v>300</v>
      </c>
      <c r="S48" s="88">
        <v>210</v>
      </c>
      <c r="T48" s="1"/>
      <c r="U48" s="115">
        <f>S48*T48</f>
        <v>0</v>
      </c>
    </row>
    <row r="49" spans="1:21" s="32" customFormat="1" ht="139.5" customHeight="1">
      <c r="A49" s="164"/>
      <c r="B49" s="165"/>
      <c r="C49" s="89">
        <v>28</v>
      </c>
      <c r="D49" s="174" t="s">
        <v>75</v>
      </c>
      <c r="E49" s="174"/>
      <c r="F49" s="174"/>
      <c r="G49" s="174"/>
      <c r="H49" s="174"/>
      <c r="I49" s="174"/>
      <c r="J49" s="174"/>
      <c r="K49" s="129" t="s">
        <v>42</v>
      </c>
      <c r="L49" s="130"/>
      <c r="M49" s="130"/>
      <c r="N49" s="130"/>
      <c r="O49" s="130"/>
      <c r="P49" s="130"/>
      <c r="Q49" s="131"/>
      <c r="R49" s="87">
        <v>500</v>
      </c>
      <c r="S49" s="88">
        <v>340</v>
      </c>
      <c r="T49" s="1"/>
      <c r="U49" s="115">
        <f t="shared" si="0"/>
        <v>0</v>
      </c>
    </row>
    <row r="50" spans="1:21" s="32" customFormat="1" ht="139.5" customHeight="1">
      <c r="A50" s="164"/>
      <c r="B50" s="165"/>
      <c r="C50" s="89">
        <v>29</v>
      </c>
      <c r="D50" s="174" t="s">
        <v>76</v>
      </c>
      <c r="E50" s="174"/>
      <c r="F50" s="174"/>
      <c r="G50" s="174"/>
      <c r="H50" s="174"/>
      <c r="I50" s="174"/>
      <c r="J50" s="174"/>
      <c r="K50" s="129" t="s">
        <v>43</v>
      </c>
      <c r="L50" s="130"/>
      <c r="M50" s="130"/>
      <c r="N50" s="130"/>
      <c r="O50" s="130"/>
      <c r="P50" s="130"/>
      <c r="Q50" s="131"/>
      <c r="R50" s="87">
        <v>290</v>
      </c>
      <c r="S50" s="88">
        <v>210</v>
      </c>
      <c r="T50" s="1"/>
      <c r="U50" s="115">
        <f t="shared" si="0"/>
        <v>0</v>
      </c>
    </row>
    <row r="51" spans="1:21" s="32" customFormat="1" ht="139.5" customHeight="1">
      <c r="A51" s="164"/>
      <c r="B51" s="165"/>
      <c r="C51" s="89">
        <v>30</v>
      </c>
      <c r="D51" s="174" t="s">
        <v>125</v>
      </c>
      <c r="E51" s="174"/>
      <c r="F51" s="174"/>
      <c r="G51" s="174"/>
      <c r="H51" s="174"/>
      <c r="I51" s="174"/>
      <c r="J51" s="174"/>
      <c r="K51" s="129" t="s">
        <v>44</v>
      </c>
      <c r="L51" s="130"/>
      <c r="M51" s="130"/>
      <c r="N51" s="130"/>
      <c r="O51" s="130"/>
      <c r="P51" s="130"/>
      <c r="Q51" s="131"/>
      <c r="R51" s="87">
        <v>300</v>
      </c>
      <c r="S51" s="88">
        <v>180</v>
      </c>
      <c r="T51" s="1"/>
      <c r="U51" s="115">
        <f t="shared" si="0"/>
        <v>0</v>
      </c>
    </row>
    <row r="52" spans="1:21" s="32" customFormat="1" ht="219.75" customHeight="1">
      <c r="A52" s="164"/>
      <c r="B52" s="165"/>
      <c r="C52" s="89">
        <v>31</v>
      </c>
      <c r="D52" s="174" t="s">
        <v>138</v>
      </c>
      <c r="E52" s="174"/>
      <c r="F52" s="174"/>
      <c r="G52" s="174"/>
      <c r="H52" s="174"/>
      <c r="I52" s="174"/>
      <c r="J52" s="174"/>
      <c r="K52" s="129" t="s">
        <v>44</v>
      </c>
      <c r="L52" s="130"/>
      <c r="M52" s="130"/>
      <c r="N52" s="130"/>
      <c r="O52" s="130"/>
      <c r="P52" s="130"/>
      <c r="Q52" s="131"/>
      <c r="R52" s="87">
        <v>560</v>
      </c>
      <c r="S52" s="88">
        <v>250</v>
      </c>
      <c r="T52" s="1"/>
      <c r="U52" s="115">
        <f t="shared" si="0"/>
        <v>0</v>
      </c>
    </row>
    <row r="53" spans="1:21" s="32" customFormat="1" ht="139.5" customHeight="1">
      <c r="A53" s="164" t="s">
        <v>24</v>
      </c>
      <c r="B53" s="165"/>
      <c r="C53" s="89">
        <v>32</v>
      </c>
      <c r="D53" s="174" t="s">
        <v>77</v>
      </c>
      <c r="E53" s="174"/>
      <c r="F53" s="174"/>
      <c r="G53" s="174"/>
      <c r="H53" s="174"/>
      <c r="I53" s="174"/>
      <c r="J53" s="174"/>
      <c r="K53" s="129" t="s">
        <v>78</v>
      </c>
      <c r="L53" s="130"/>
      <c r="M53" s="130"/>
      <c r="N53" s="130"/>
      <c r="O53" s="130"/>
      <c r="P53" s="130"/>
      <c r="Q53" s="131"/>
      <c r="R53" s="87">
        <v>510</v>
      </c>
      <c r="S53" s="88">
        <v>300</v>
      </c>
      <c r="T53" s="1"/>
      <c r="U53" s="115">
        <f t="shared" si="0"/>
        <v>0</v>
      </c>
    </row>
    <row r="54" spans="1:21" s="32" customFormat="1" ht="139.5" customHeight="1">
      <c r="A54" s="164"/>
      <c r="B54" s="165"/>
      <c r="C54" s="89">
        <v>33</v>
      </c>
      <c r="D54" s="175" t="s">
        <v>133</v>
      </c>
      <c r="E54" s="175"/>
      <c r="F54" s="175"/>
      <c r="G54" s="175"/>
      <c r="H54" s="175"/>
      <c r="I54" s="175"/>
      <c r="J54" s="175"/>
      <c r="K54" s="129" t="s">
        <v>45</v>
      </c>
      <c r="L54" s="130"/>
      <c r="M54" s="130"/>
      <c r="N54" s="130"/>
      <c r="O54" s="130"/>
      <c r="P54" s="130"/>
      <c r="Q54" s="131"/>
      <c r="R54" s="87">
        <v>500</v>
      </c>
      <c r="S54" s="88">
        <v>300</v>
      </c>
      <c r="T54" s="1"/>
      <c r="U54" s="115">
        <f t="shared" si="0"/>
        <v>0</v>
      </c>
    </row>
    <row r="55" spans="1:21" s="32" customFormat="1" ht="139.5" customHeight="1">
      <c r="A55" s="166"/>
      <c r="B55" s="167"/>
      <c r="C55" s="89">
        <v>34</v>
      </c>
      <c r="D55" s="175" t="s">
        <v>134</v>
      </c>
      <c r="E55" s="176"/>
      <c r="F55" s="176"/>
      <c r="G55" s="176"/>
      <c r="H55" s="176"/>
      <c r="I55" s="176"/>
      <c r="J55" s="176"/>
      <c r="K55" s="129" t="s">
        <v>98</v>
      </c>
      <c r="L55" s="130"/>
      <c r="M55" s="130"/>
      <c r="N55" s="130"/>
      <c r="O55" s="130"/>
      <c r="P55" s="130"/>
      <c r="Q55" s="131"/>
      <c r="R55" s="91">
        <v>290</v>
      </c>
      <c r="S55" s="90">
        <v>190</v>
      </c>
      <c r="T55" s="1"/>
      <c r="U55" s="115">
        <f t="shared" si="0"/>
        <v>0</v>
      </c>
    </row>
    <row r="56" spans="1:21" s="32" customFormat="1" ht="139.5" customHeight="1">
      <c r="A56" s="162" t="s">
        <v>24</v>
      </c>
      <c r="B56" s="163"/>
      <c r="C56" s="89">
        <v>35</v>
      </c>
      <c r="D56" s="175" t="s">
        <v>135</v>
      </c>
      <c r="E56" s="176"/>
      <c r="F56" s="176"/>
      <c r="G56" s="176"/>
      <c r="H56" s="176"/>
      <c r="I56" s="176"/>
      <c r="J56" s="176"/>
      <c r="K56" s="129" t="s">
        <v>99</v>
      </c>
      <c r="L56" s="130"/>
      <c r="M56" s="130"/>
      <c r="N56" s="130"/>
      <c r="O56" s="130"/>
      <c r="P56" s="130"/>
      <c r="Q56" s="131"/>
      <c r="R56" s="91">
        <v>290</v>
      </c>
      <c r="S56" s="90">
        <v>190</v>
      </c>
      <c r="T56" s="1"/>
      <c r="U56" s="115">
        <f t="shared" si="0"/>
        <v>0</v>
      </c>
    </row>
    <row r="57" spans="1:21" s="32" customFormat="1" ht="139.5" customHeight="1">
      <c r="A57" s="164"/>
      <c r="B57" s="165"/>
      <c r="C57" s="89">
        <v>36</v>
      </c>
      <c r="D57" s="174" t="s">
        <v>126</v>
      </c>
      <c r="E57" s="174"/>
      <c r="F57" s="174"/>
      <c r="G57" s="174"/>
      <c r="H57" s="174"/>
      <c r="I57" s="174"/>
      <c r="J57" s="174"/>
      <c r="K57" s="129" t="s">
        <v>46</v>
      </c>
      <c r="L57" s="130"/>
      <c r="M57" s="130"/>
      <c r="N57" s="130"/>
      <c r="O57" s="130"/>
      <c r="P57" s="130"/>
      <c r="Q57" s="131"/>
      <c r="R57" s="87">
        <v>500</v>
      </c>
      <c r="S57" s="88">
        <v>360</v>
      </c>
      <c r="T57" s="1"/>
      <c r="U57" s="115">
        <f t="shared" si="0"/>
        <v>0</v>
      </c>
    </row>
    <row r="58" spans="1:21" s="32" customFormat="1" ht="139.5" customHeight="1">
      <c r="A58" s="164"/>
      <c r="B58" s="165"/>
      <c r="C58" s="89">
        <v>37</v>
      </c>
      <c r="D58" s="174" t="s">
        <v>61</v>
      </c>
      <c r="E58" s="174"/>
      <c r="F58" s="174"/>
      <c r="G58" s="174"/>
      <c r="H58" s="174"/>
      <c r="I58" s="174"/>
      <c r="J58" s="174"/>
      <c r="K58" s="129" t="s">
        <v>47</v>
      </c>
      <c r="L58" s="130"/>
      <c r="M58" s="130"/>
      <c r="N58" s="130"/>
      <c r="O58" s="130"/>
      <c r="P58" s="130"/>
      <c r="Q58" s="131"/>
      <c r="R58" s="87">
        <v>258</v>
      </c>
      <c r="S58" s="88">
        <v>150</v>
      </c>
      <c r="T58" s="1"/>
      <c r="U58" s="115">
        <f>S58*T58</f>
        <v>0</v>
      </c>
    </row>
    <row r="59" spans="1:21" s="32" customFormat="1" ht="139.5" customHeight="1">
      <c r="A59" s="164"/>
      <c r="B59" s="165"/>
      <c r="C59" s="89">
        <v>38</v>
      </c>
      <c r="D59" s="174" t="s">
        <v>79</v>
      </c>
      <c r="E59" s="174"/>
      <c r="F59" s="174"/>
      <c r="G59" s="174"/>
      <c r="H59" s="174"/>
      <c r="I59" s="174"/>
      <c r="J59" s="174"/>
      <c r="K59" s="155" t="s">
        <v>80</v>
      </c>
      <c r="L59" s="156"/>
      <c r="M59" s="156"/>
      <c r="N59" s="156"/>
      <c r="O59" s="156"/>
      <c r="P59" s="156"/>
      <c r="Q59" s="157"/>
      <c r="R59" s="87">
        <v>280</v>
      </c>
      <c r="S59" s="88">
        <v>110</v>
      </c>
      <c r="T59" s="1"/>
      <c r="U59" s="115">
        <f t="shared" si="0"/>
        <v>0</v>
      </c>
    </row>
    <row r="60" spans="1:21" s="32" customFormat="1" ht="139.5" customHeight="1">
      <c r="A60" s="164"/>
      <c r="B60" s="165"/>
      <c r="C60" s="89">
        <v>39</v>
      </c>
      <c r="D60" s="174" t="s">
        <v>149</v>
      </c>
      <c r="E60" s="174"/>
      <c r="F60" s="174"/>
      <c r="G60" s="174"/>
      <c r="H60" s="174"/>
      <c r="I60" s="174"/>
      <c r="J60" s="174"/>
      <c r="K60" s="154" t="s">
        <v>81</v>
      </c>
      <c r="L60" s="130"/>
      <c r="M60" s="130"/>
      <c r="N60" s="130"/>
      <c r="O60" s="130"/>
      <c r="P60" s="130"/>
      <c r="Q60" s="131"/>
      <c r="R60" s="92">
        <v>436</v>
      </c>
      <c r="S60" s="93">
        <v>156</v>
      </c>
      <c r="T60" s="1"/>
      <c r="U60" s="115">
        <f t="shared" si="0"/>
        <v>0</v>
      </c>
    </row>
    <row r="61" spans="1:21" s="107" customFormat="1" ht="139.5" customHeight="1">
      <c r="A61" s="164"/>
      <c r="B61" s="165"/>
      <c r="C61" s="104">
        <v>40</v>
      </c>
      <c r="D61" s="174" t="s">
        <v>121</v>
      </c>
      <c r="E61" s="174"/>
      <c r="F61" s="174"/>
      <c r="G61" s="174"/>
      <c r="H61" s="174"/>
      <c r="I61" s="174"/>
      <c r="J61" s="174"/>
      <c r="K61" s="158" t="s">
        <v>85</v>
      </c>
      <c r="L61" s="159"/>
      <c r="M61" s="159"/>
      <c r="N61" s="159"/>
      <c r="O61" s="159"/>
      <c r="P61" s="159"/>
      <c r="Q61" s="160"/>
      <c r="R61" s="105">
        <v>258</v>
      </c>
      <c r="S61" s="106">
        <v>150</v>
      </c>
      <c r="T61" s="1"/>
      <c r="U61" s="115">
        <f>S61*T61</f>
        <v>0</v>
      </c>
    </row>
    <row r="62" spans="1:21" s="32" customFormat="1" ht="139.5" customHeight="1">
      <c r="A62" s="164"/>
      <c r="B62" s="165"/>
      <c r="C62" s="89">
        <v>41</v>
      </c>
      <c r="D62" s="174" t="s">
        <v>136</v>
      </c>
      <c r="E62" s="174"/>
      <c r="F62" s="174"/>
      <c r="G62" s="174"/>
      <c r="H62" s="174"/>
      <c r="I62" s="174"/>
      <c r="J62" s="174"/>
      <c r="K62" s="161" t="s">
        <v>86</v>
      </c>
      <c r="L62" s="130"/>
      <c r="M62" s="130"/>
      <c r="N62" s="130"/>
      <c r="O62" s="130"/>
      <c r="P62" s="130"/>
      <c r="Q62" s="131"/>
      <c r="R62" s="87">
        <v>278</v>
      </c>
      <c r="S62" s="88">
        <v>150</v>
      </c>
      <c r="T62" s="1"/>
      <c r="U62" s="115">
        <f>S62*T62</f>
        <v>0</v>
      </c>
    </row>
    <row r="63" spans="1:21" s="32" customFormat="1" ht="139.5" customHeight="1">
      <c r="A63" s="166"/>
      <c r="B63" s="167"/>
      <c r="C63" s="89">
        <v>42</v>
      </c>
      <c r="D63" s="174" t="s">
        <v>122</v>
      </c>
      <c r="E63" s="174"/>
      <c r="F63" s="174"/>
      <c r="G63" s="174"/>
      <c r="H63" s="174"/>
      <c r="I63" s="174"/>
      <c r="J63" s="174"/>
      <c r="K63" s="161" t="s">
        <v>87</v>
      </c>
      <c r="L63" s="130"/>
      <c r="M63" s="130"/>
      <c r="N63" s="130"/>
      <c r="O63" s="130"/>
      <c r="P63" s="130"/>
      <c r="Q63" s="131"/>
      <c r="R63" s="87">
        <v>218</v>
      </c>
      <c r="S63" s="88">
        <v>150</v>
      </c>
      <c r="T63" s="1"/>
      <c r="U63" s="115">
        <f t="shared" si="0"/>
        <v>0</v>
      </c>
    </row>
    <row r="64" spans="1:21" s="32" customFormat="1" ht="139.5" customHeight="1">
      <c r="A64" s="202" t="s">
        <v>13</v>
      </c>
      <c r="B64" s="202"/>
      <c r="C64" s="89">
        <v>43</v>
      </c>
      <c r="D64" s="174" t="s">
        <v>91</v>
      </c>
      <c r="E64" s="174"/>
      <c r="F64" s="174"/>
      <c r="G64" s="174"/>
      <c r="H64" s="174"/>
      <c r="I64" s="174"/>
      <c r="J64" s="174"/>
      <c r="K64" s="129" t="s">
        <v>48</v>
      </c>
      <c r="L64" s="130"/>
      <c r="M64" s="130"/>
      <c r="N64" s="130"/>
      <c r="O64" s="130"/>
      <c r="P64" s="130"/>
      <c r="Q64" s="131"/>
      <c r="R64" s="87">
        <v>387</v>
      </c>
      <c r="S64" s="88">
        <v>189</v>
      </c>
      <c r="T64" s="1"/>
      <c r="U64" s="115">
        <f t="shared" si="0"/>
        <v>0</v>
      </c>
    </row>
    <row r="65" spans="1:21" s="32" customFormat="1" ht="139.5" customHeight="1">
      <c r="A65" s="202"/>
      <c r="B65" s="202"/>
      <c r="C65" s="89">
        <v>44</v>
      </c>
      <c r="D65" s="174" t="s">
        <v>92</v>
      </c>
      <c r="E65" s="174"/>
      <c r="F65" s="174"/>
      <c r="G65" s="174"/>
      <c r="H65" s="174"/>
      <c r="I65" s="174"/>
      <c r="J65" s="174"/>
      <c r="K65" s="129" t="s">
        <v>48</v>
      </c>
      <c r="L65" s="130"/>
      <c r="M65" s="130"/>
      <c r="N65" s="130"/>
      <c r="O65" s="130"/>
      <c r="P65" s="130"/>
      <c r="Q65" s="131"/>
      <c r="R65" s="87">
        <v>387</v>
      </c>
      <c r="S65" s="88">
        <v>189</v>
      </c>
      <c r="T65" s="1"/>
      <c r="U65" s="115">
        <f t="shared" si="0"/>
        <v>0</v>
      </c>
    </row>
    <row r="66" spans="1:21" s="32" customFormat="1" ht="139.5" customHeight="1">
      <c r="A66" s="202"/>
      <c r="B66" s="202"/>
      <c r="C66" s="89">
        <v>45</v>
      </c>
      <c r="D66" s="174" t="s">
        <v>93</v>
      </c>
      <c r="E66" s="174"/>
      <c r="F66" s="174"/>
      <c r="G66" s="174"/>
      <c r="H66" s="174"/>
      <c r="I66" s="174"/>
      <c r="J66" s="174"/>
      <c r="K66" s="129" t="s">
        <v>48</v>
      </c>
      <c r="L66" s="130"/>
      <c r="M66" s="130"/>
      <c r="N66" s="130"/>
      <c r="O66" s="130"/>
      <c r="P66" s="130"/>
      <c r="Q66" s="131"/>
      <c r="R66" s="87">
        <v>387</v>
      </c>
      <c r="S66" s="88">
        <v>189</v>
      </c>
      <c r="T66" s="1"/>
      <c r="U66" s="115">
        <f t="shared" si="0"/>
        <v>0</v>
      </c>
    </row>
    <row r="67" spans="1:21" s="32" customFormat="1" ht="139.5" customHeight="1">
      <c r="A67" s="202"/>
      <c r="B67" s="202"/>
      <c r="C67" s="89">
        <v>46</v>
      </c>
      <c r="D67" s="174" t="s">
        <v>94</v>
      </c>
      <c r="E67" s="174"/>
      <c r="F67" s="174"/>
      <c r="G67" s="174"/>
      <c r="H67" s="174"/>
      <c r="I67" s="174"/>
      <c r="J67" s="174"/>
      <c r="K67" s="129" t="s">
        <v>144</v>
      </c>
      <c r="L67" s="130"/>
      <c r="M67" s="130"/>
      <c r="N67" s="130"/>
      <c r="O67" s="130"/>
      <c r="P67" s="130"/>
      <c r="Q67" s="131"/>
      <c r="R67" s="87">
        <v>387</v>
      </c>
      <c r="S67" s="88">
        <v>189</v>
      </c>
      <c r="T67" s="1"/>
      <c r="U67" s="115">
        <f t="shared" si="0"/>
        <v>0</v>
      </c>
    </row>
    <row r="68" spans="1:21" s="32" customFormat="1" ht="139.5" customHeight="1">
      <c r="A68" s="202"/>
      <c r="B68" s="202"/>
      <c r="C68" s="89">
        <v>47</v>
      </c>
      <c r="D68" s="174" t="s">
        <v>95</v>
      </c>
      <c r="E68" s="174"/>
      <c r="F68" s="174"/>
      <c r="G68" s="174"/>
      <c r="H68" s="174"/>
      <c r="I68" s="174"/>
      <c r="J68" s="174"/>
      <c r="K68" s="129" t="s">
        <v>49</v>
      </c>
      <c r="L68" s="130"/>
      <c r="M68" s="130"/>
      <c r="N68" s="130"/>
      <c r="O68" s="130"/>
      <c r="P68" s="130"/>
      <c r="Q68" s="131"/>
      <c r="R68" s="87">
        <v>387</v>
      </c>
      <c r="S68" s="88">
        <v>189</v>
      </c>
      <c r="T68" s="1"/>
      <c r="U68" s="115">
        <f t="shared" si="0"/>
        <v>0</v>
      </c>
    </row>
    <row r="69" spans="1:21" s="32" customFormat="1" ht="139.5" customHeight="1">
      <c r="A69" s="202"/>
      <c r="B69" s="202"/>
      <c r="C69" s="89">
        <v>48</v>
      </c>
      <c r="D69" s="174" t="s">
        <v>96</v>
      </c>
      <c r="E69" s="174"/>
      <c r="F69" s="174"/>
      <c r="G69" s="174"/>
      <c r="H69" s="174"/>
      <c r="I69" s="174"/>
      <c r="J69" s="174"/>
      <c r="K69" s="129" t="s">
        <v>49</v>
      </c>
      <c r="L69" s="130"/>
      <c r="M69" s="130"/>
      <c r="N69" s="130"/>
      <c r="O69" s="130"/>
      <c r="P69" s="130"/>
      <c r="Q69" s="131"/>
      <c r="R69" s="87">
        <v>387</v>
      </c>
      <c r="S69" s="88">
        <v>189</v>
      </c>
      <c r="T69" s="1"/>
      <c r="U69" s="115">
        <f t="shared" si="0"/>
        <v>0</v>
      </c>
    </row>
    <row r="70" spans="1:21" s="32" customFormat="1" ht="139.5" customHeight="1">
      <c r="A70" s="202" t="s">
        <v>12</v>
      </c>
      <c r="B70" s="202"/>
      <c r="C70" s="89">
        <v>49</v>
      </c>
      <c r="D70" s="174" t="s">
        <v>62</v>
      </c>
      <c r="E70" s="174"/>
      <c r="F70" s="174"/>
      <c r="G70" s="174"/>
      <c r="H70" s="174"/>
      <c r="I70" s="174"/>
      <c r="J70" s="174"/>
      <c r="K70" s="129" t="s">
        <v>50</v>
      </c>
      <c r="L70" s="130"/>
      <c r="M70" s="130"/>
      <c r="N70" s="130"/>
      <c r="O70" s="130"/>
      <c r="P70" s="130"/>
      <c r="Q70" s="131"/>
      <c r="R70" s="92">
        <v>480</v>
      </c>
      <c r="S70" s="93">
        <v>198</v>
      </c>
      <c r="T70" s="46"/>
      <c r="U70" s="116">
        <f t="shared" si="0"/>
        <v>0</v>
      </c>
    </row>
    <row r="71" spans="1:21" s="32" customFormat="1" ht="139.5" customHeight="1">
      <c r="A71" s="202"/>
      <c r="B71" s="202"/>
      <c r="C71" s="89">
        <v>50</v>
      </c>
      <c r="D71" s="174" t="s">
        <v>63</v>
      </c>
      <c r="E71" s="174"/>
      <c r="F71" s="174"/>
      <c r="G71" s="174"/>
      <c r="H71" s="174"/>
      <c r="I71" s="174"/>
      <c r="J71" s="174"/>
      <c r="K71" s="129" t="s">
        <v>50</v>
      </c>
      <c r="L71" s="130"/>
      <c r="M71" s="130"/>
      <c r="N71" s="130"/>
      <c r="O71" s="130"/>
      <c r="P71" s="130"/>
      <c r="Q71" s="131"/>
      <c r="R71" s="87">
        <v>480</v>
      </c>
      <c r="S71" s="88">
        <v>198</v>
      </c>
      <c r="T71" s="1"/>
      <c r="U71" s="115">
        <f t="shared" si="0"/>
        <v>0</v>
      </c>
    </row>
    <row r="72" spans="1:21" s="32" customFormat="1" ht="139.5" customHeight="1">
      <c r="A72" s="202"/>
      <c r="B72" s="202"/>
      <c r="C72" s="89">
        <v>51</v>
      </c>
      <c r="D72" s="174" t="s">
        <v>123</v>
      </c>
      <c r="E72" s="174"/>
      <c r="F72" s="174"/>
      <c r="G72" s="174"/>
      <c r="H72" s="174"/>
      <c r="I72" s="174"/>
      <c r="J72" s="174"/>
      <c r="K72" s="129" t="s">
        <v>51</v>
      </c>
      <c r="L72" s="130"/>
      <c r="M72" s="130"/>
      <c r="N72" s="130"/>
      <c r="O72" s="130"/>
      <c r="P72" s="130"/>
      <c r="Q72" s="131"/>
      <c r="R72" s="87">
        <v>480</v>
      </c>
      <c r="S72" s="88">
        <v>284</v>
      </c>
      <c r="T72" s="1"/>
      <c r="U72" s="115">
        <f t="shared" si="0"/>
        <v>0</v>
      </c>
    </row>
    <row r="73" spans="1:21" s="32" customFormat="1" ht="139.5" customHeight="1">
      <c r="A73" s="202"/>
      <c r="B73" s="202"/>
      <c r="C73" s="89">
        <v>52</v>
      </c>
      <c r="D73" s="174" t="s">
        <v>124</v>
      </c>
      <c r="E73" s="174"/>
      <c r="F73" s="174"/>
      <c r="G73" s="174"/>
      <c r="H73" s="174"/>
      <c r="I73" s="174"/>
      <c r="J73" s="174"/>
      <c r="K73" s="129" t="s">
        <v>51</v>
      </c>
      <c r="L73" s="130"/>
      <c r="M73" s="130"/>
      <c r="N73" s="130"/>
      <c r="O73" s="130"/>
      <c r="P73" s="130"/>
      <c r="Q73" s="131"/>
      <c r="R73" s="87">
        <v>480</v>
      </c>
      <c r="S73" s="88">
        <v>284</v>
      </c>
      <c r="T73" s="1"/>
      <c r="U73" s="115">
        <f t="shared" si="0"/>
        <v>0</v>
      </c>
    </row>
    <row r="74" spans="1:21" s="32" customFormat="1" ht="219.75" customHeight="1">
      <c r="A74" s="202"/>
      <c r="B74" s="202"/>
      <c r="C74" s="89">
        <v>53</v>
      </c>
      <c r="D74" s="126" t="s">
        <v>137</v>
      </c>
      <c r="E74" s="127"/>
      <c r="F74" s="127"/>
      <c r="G74" s="127"/>
      <c r="H74" s="127"/>
      <c r="I74" s="127"/>
      <c r="J74" s="128"/>
      <c r="K74" s="129" t="s">
        <v>116</v>
      </c>
      <c r="L74" s="130"/>
      <c r="M74" s="130"/>
      <c r="N74" s="130"/>
      <c r="O74" s="130"/>
      <c r="P74" s="130"/>
      <c r="Q74" s="131"/>
      <c r="R74" s="87">
        <v>780</v>
      </c>
      <c r="S74" s="88">
        <v>440</v>
      </c>
      <c r="T74" s="1"/>
      <c r="U74" s="115">
        <f t="shared" si="0"/>
        <v>0</v>
      </c>
    </row>
    <row r="75" spans="1:21" s="32" customFormat="1" ht="219.75" customHeight="1">
      <c r="A75" s="202"/>
      <c r="B75" s="202"/>
      <c r="C75" s="89">
        <v>54</v>
      </c>
      <c r="D75" s="126" t="s">
        <v>139</v>
      </c>
      <c r="E75" s="127"/>
      <c r="F75" s="127"/>
      <c r="G75" s="127"/>
      <c r="H75" s="127"/>
      <c r="I75" s="127"/>
      <c r="J75" s="128"/>
      <c r="K75" s="129" t="s">
        <v>116</v>
      </c>
      <c r="L75" s="130"/>
      <c r="M75" s="130"/>
      <c r="N75" s="130"/>
      <c r="O75" s="130"/>
      <c r="P75" s="130"/>
      <c r="Q75" s="131"/>
      <c r="R75" s="87">
        <v>1959</v>
      </c>
      <c r="S75" s="88">
        <v>860</v>
      </c>
      <c r="T75" s="1"/>
      <c r="U75" s="115">
        <f t="shared" si="0"/>
        <v>0</v>
      </c>
    </row>
    <row r="76" spans="1:21" s="32" customFormat="1" ht="139.5" customHeight="1">
      <c r="A76" s="202"/>
      <c r="B76" s="202"/>
      <c r="C76" s="89">
        <v>55</v>
      </c>
      <c r="D76" s="174" t="s">
        <v>154</v>
      </c>
      <c r="E76" s="174"/>
      <c r="F76" s="174"/>
      <c r="G76" s="174"/>
      <c r="H76" s="174"/>
      <c r="I76" s="174"/>
      <c r="J76" s="174"/>
      <c r="K76" s="129" t="s">
        <v>117</v>
      </c>
      <c r="L76" s="130"/>
      <c r="M76" s="130"/>
      <c r="N76" s="130"/>
      <c r="O76" s="130"/>
      <c r="P76" s="130"/>
      <c r="Q76" s="131"/>
      <c r="R76" s="87">
        <v>480</v>
      </c>
      <c r="S76" s="88">
        <v>250</v>
      </c>
      <c r="T76" s="1"/>
      <c r="U76" s="115">
        <f t="shared" si="0"/>
        <v>0</v>
      </c>
    </row>
    <row r="77" spans="1:21" s="32" customFormat="1" ht="225.75" customHeight="1">
      <c r="A77" s="202"/>
      <c r="B77" s="202"/>
      <c r="C77" s="89">
        <v>56</v>
      </c>
      <c r="D77" s="174" t="s">
        <v>153</v>
      </c>
      <c r="E77" s="174"/>
      <c r="F77" s="174"/>
      <c r="G77" s="174"/>
      <c r="H77" s="174"/>
      <c r="I77" s="174"/>
      <c r="J77" s="174"/>
      <c r="K77" s="129" t="s">
        <v>118</v>
      </c>
      <c r="L77" s="130"/>
      <c r="M77" s="130"/>
      <c r="N77" s="130"/>
      <c r="O77" s="130"/>
      <c r="P77" s="130"/>
      <c r="Q77" s="131"/>
      <c r="R77" s="87">
        <v>480</v>
      </c>
      <c r="S77" s="88">
        <v>125</v>
      </c>
      <c r="T77" s="1"/>
      <c r="U77" s="115">
        <f t="shared" si="0"/>
        <v>0</v>
      </c>
    </row>
    <row r="78" spans="1:21" s="32" customFormat="1" ht="139.5" customHeight="1">
      <c r="A78" s="202"/>
      <c r="B78" s="202"/>
      <c r="C78" s="89">
        <v>57</v>
      </c>
      <c r="D78" s="174" t="s">
        <v>152</v>
      </c>
      <c r="E78" s="174"/>
      <c r="F78" s="174"/>
      <c r="G78" s="174"/>
      <c r="H78" s="174"/>
      <c r="I78" s="174"/>
      <c r="J78" s="174"/>
      <c r="K78" s="129" t="s">
        <v>119</v>
      </c>
      <c r="L78" s="130"/>
      <c r="M78" s="130"/>
      <c r="N78" s="130"/>
      <c r="O78" s="130"/>
      <c r="P78" s="130"/>
      <c r="Q78" s="131"/>
      <c r="R78" s="87">
        <v>960</v>
      </c>
      <c r="S78" s="88">
        <v>396</v>
      </c>
      <c r="T78" s="1"/>
      <c r="U78" s="115">
        <f t="shared" si="0"/>
        <v>0</v>
      </c>
    </row>
    <row r="79" spans="1:21" s="32" customFormat="1" ht="139.5" customHeight="1">
      <c r="A79" s="202"/>
      <c r="B79" s="202"/>
      <c r="C79" s="89">
        <v>58</v>
      </c>
      <c r="D79" s="174" t="s">
        <v>151</v>
      </c>
      <c r="E79" s="174"/>
      <c r="F79" s="174"/>
      <c r="G79" s="174"/>
      <c r="H79" s="174"/>
      <c r="I79" s="174"/>
      <c r="J79" s="174"/>
      <c r="K79" s="129" t="s">
        <v>120</v>
      </c>
      <c r="L79" s="130"/>
      <c r="M79" s="130"/>
      <c r="N79" s="130"/>
      <c r="O79" s="130"/>
      <c r="P79" s="130"/>
      <c r="Q79" s="131"/>
      <c r="R79" s="87">
        <v>960</v>
      </c>
      <c r="S79" s="88">
        <v>568</v>
      </c>
      <c r="T79" s="1"/>
      <c r="U79" s="115">
        <f t="shared" si="0"/>
        <v>0</v>
      </c>
    </row>
    <row r="80" spans="1:21" s="32" customFormat="1" ht="353.25" customHeight="1">
      <c r="A80" s="202"/>
      <c r="B80" s="202"/>
      <c r="C80" s="89">
        <v>59</v>
      </c>
      <c r="D80" s="174" t="s">
        <v>156</v>
      </c>
      <c r="E80" s="174"/>
      <c r="F80" s="174"/>
      <c r="G80" s="174"/>
      <c r="H80" s="174"/>
      <c r="I80" s="174"/>
      <c r="J80" s="174"/>
      <c r="K80" s="129" t="s">
        <v>68</v>
      </c>
      <c r="L80" s="130"/>
      <c r="M80" s="130"/>
      <c r="N80" s="130"/>
      <c r="O80" s="130"/>
      <c r="P80" s="130"/>
      <c r="Q80" s="131"/>
      <c r="R80" s="87">
        <v>1229</v>
      </c>
      <c r="S80" s="88">
        <v>640</v>
      </c>
      <c r="T80" s="1"/>
      <c r="U80" s="115">
        <f t="shared" si="0"/>
        <v>0</v>
      </c>
    </row>
    <row r="81" spans="1:21" s="32" customFormat="1" ht="219.75" customHeight="1">
      <c r="A81" s="202"/>
      <c r="B81" s="202"/>
      <c r="C81" s="89">
        <v>60</v>
      </c>
      <c r="D81" s="174" t="s">
        <v>150</v>
      </c>
      <c r="E81" s="174"/>
      <c r="F81" s="174"/>
      <c r="G81" s="174"/>
      <c r="H81" s="174"/>
      <c r="I81" s="174"/>
      <c r="J81" s="174"/>
      <c r="K81" s="129" t="s">
        <v>69</v>
      </c>
      <c r="L81" s="130"/>
      <c r="M81" s="130"/>
      <c r="N81" s="130"/>
      <c r="O81" s="130"/>
      <c r="P81" s="130"/>
      <c r="Q81" s="131"/>
      <c r="R81" s="87">
        <v>1199</v>
      </c>
      <c r="S81" s="88">
        <v>598</v>
      </c>
      <c r="T81" s="1"/>
      <c r="U81" s="115">
        <f t="shared" si="0"/>
        <v>0</v>
      </c>
    </row>
    <row r="82" spans="1:21" s="32" customFormat="1" ht="219.75" customHeight="1">
      <c r="A82" s="202"/>
      <c r="B82" s="202"/>
      <c r="C82" s="89">
        <v>61</v>
      </c>
      <c r="D82" s="174" t="s">
        <v>140</v>
      </c>
      <c r="E82" s="174"/>
      <c r="F82" s="174"/>
      <c r="G82" s="174"/>
      <c r="H82" s="174"/>
      <c r="I82" s="174"/>
      <c r="J82" s="174"/>
      <c r="K82" s="129" t="s">
        <v>52</v>
      </c>
      <c r="L82" s="130"/>
      <c r="M82" s="130"/>
      <c r="N82" s="130"/>
      <c r="O82" s="130"/>
      <c r="P82" s="130"/>
      <c r="Q82" s="131"/>
      <c r="R82" s="87">
        <v>1199</v>
      </c>
      <c r="S82" s="88">
        <v>598</v>
      </c>
      <c r="T82" s="1"/>
      <c r="U82" s="115">
        <f t="shared" si="0"/>
        <v>0</v>
      </c>
    </row>
    <row r="83" spans="1:21" s="32" customFormat="1" ht="235.5" customHeight="1">
      <c r="A83" s="202"/>
      <c r="B83" s="202"/>
      <c r="C83" s="89">
        <v>62</v>
      </c>
      <c r="D83" s="174" t="s">
        <v>141</v>
      </c>
      <c r="E83" s="174"/>
      <c r="F83" s="174"/>
      <c r="G83" s="174"/>
      <c r="H83" s="174"/>
      <c r="I83" s="174"/>
      <c r="J83" s="174"/>
      <c r="K83" s="129" t="s">
        <v>88</v>
      </c>
      <c r="L83" s="130"/>
      <c r="M83" s="130"/>
      <c r="N83" s="130"/>
      <c r="O83" s="130"/>
      <c r="P83" s="130"/>
      <c r="Q83" s="131"/>
      <c r="R83" s="87">
        <v>1199</v>
      </c>
      <c r="S83" s="88">
        <v>598</v>
      </c>
      <c r="T83" s="1"/>
      <c r="U83" s="115">
        <f t="shared" si="0"/>
        <v>0</v>
      </c>
    </row>
    <row r="84" spans="1:21" s="32" customFormat="1" ht="236.25" customHeight="1" thickBot="1">
      <c r="A84" s="202"/>
      <c r="B84" s="202"/>
      <c r="C84" s="89">
        <v>63</v>
      </c>
      <c r="D84" s="189" t="s">
        <v>155</v>
      </c>
      <c r="E84" s="190"/>
      <c r="F84" s="190"/>
      <c r="G84" s="190"/>
      <c r="H84" s="190"/>
      <c r="I84" s="190"/>
      <c r="J84" s="191"/>
      <c r="K84" s="117" t="s">
        <v>97</v>
      </c>
      <c r="L84" s="118"/>
      <c r="M84" s="118"/>
      <c r="N84" s="118"/>
      <c r="O84" s="118"/>
      <c r="P84" s="118"/>
      <c r="Q84" s="119"/>
      <c r="R84" s="110">
        <v>798</v>
      </c>
      <c r="S84" s="111">
        <v>420</v>
      </c>
      <c r="T84" s="112"/>
      <c r="U84" s="115">
        <f t="shared" si="0"/>
        <v>0</v>
      </c>
    </row>
    <row r="85" spans="1:21" s="32" customFormat="1" ht="97.5" hidden="1" thickBot="1" thickTop="1">
      <c r="A85" s="33"/>
      <c r="B85" s="34"/>
      <c r="C85" s="31">
        <v>56</v>
      </c>
      <c r="D85" s="195" t="s">
        <v>11</v>
      </c>
      <c r="E85" s="196"/>
      <c r="F85" s="196"/>
      <c r="G85" s="196"/>
      <c r="H85" s="196"/>
      <c r="I85" s="196"/>
      <c r="J85" s="196"/>
      <c r="K85" s="48" t="s">
        <v>9</v>
      </c>
      <c r="L85" s="48"/>
      <c r="M85" s="48"/>
      <c r="N85" s="48"/>
      <c r="O85" s="48"/>
      <c r="P85" s="48"/>
      <c r="Q85" s="49"/>
      <c r="R85" s="50"/>
      <c r="S85" s="45"/>
      <c r="T85" s="47"/>
      <c r="U85" s="95">
        <f>S85*T85</f>
        <v>0</v>
      </c>
    </row>
    <row r="86" spans="1:21" s="32" customFormat="1" ht="124.5" customHeight="1" thickBot="1" thickTop="1">
      <c r="A86" s="96"/>
      <c r="B86" s="96"/>
      <c r="C86" s="97">
        <f>T22*$S22+T23*$S23+T24*$S24+T25*$S25+T26*$S26+T27*$S27+T29*$S29+T30*$S30+T31*$S31+T32*$S32+T33*$S33+T34*$S34+T35*$S35+T39*$S39+T40*$S40+T42*$S42+T43*$S43+T44*$S44+T45*$S45+T36*$S36+T37*$S37+T46*$S46+T38*$S38+T47*$S47+T48*$S48+T49*$S49+T50*$S50+T51*$S51+T52*$S52+T53*$S53+T54*$S54+T55*$S55+T56*$S56+T57*$S57+T59*$S59+T60*$S60+T58*$S58+T61*$S61+T62*$S62+T63*$S63+T64*$S64+T65*$S65+T66*$S66+T67*$S67+T68*$S68+T69*$S69+T70*$S70+T71*$S71+T72*$S72+T73*$S73+T76*$S76+T77*$S77+T78*$S78+T79*$S79+T80*$S80+T81*$S81+T82*$S82+T83*$S83+T84*$S84</f>
        <v>0</v>
      </c>
      <c r="D86" s="96"/>
      <c r="E86" s="205" t="s">
        <v>70</v>
      </c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6"/>
      <c r="T86" s="98">
        <f>IF(C86&lt;2000,1,0)</f>
        <v>1</v>
      </c>
      <c r="U86" s="114">
        <f>T86*100</f>
        <v>100</v>
      </c>
    </row>
    <row r="87" spans="1:21" s="35" customFormat="1" ht="124.5" customHeight="1" thickBot="1" thickTop="1">
      <c r="A87" s="200" t="s">
        <v>89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99">
        <f>IF(S88&gt;=3000,1,0)</f>
        <v>0</v>
      </c>
      <c r="U87" s="100" t="s">
        <v>10</v>
      </c>
    </row>
    <row r="88" spans="1:21" s="35" customFormat="1" ht="124.5" customHeight="1" thickBot="1" thickTop="1">
      <c r="A88" s="197" t="s">
        <v>90</v>
      </c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9"/>
      <c r="S88" s="192">
        <f>SUM(U22:U84)+U86</f>
        <v>100</v>
      </c>
      <c r="T88" s="193"/>
      <c r="U88" s="194"/>
    </row>
    <row r="89" spans="1:21" s="35" customFormat="1" ht="124.5" customHeight="1" thickBot="1">
      <c r="A89" s="186" t="s">
        <v>3</v>
      </c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8"/>
    </row>
    <row r="90" spans="1:21" s="36" customFormat="1" ht="76.5" customHeight="1">
      <c r="A90" s="177" t="s">
        <v>158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9"/>
    </row>
    <row r="91" spans="1:21" s="36" customFormat="1" ht="189.75" customHeight="1">
      <c r="A91" s="180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2"/>
    </row>
    <row r="92" spans="1:21" s="36" customFormat="1" ht="189.75" customHeight="1">
      <c r="A92" s="180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2"/>
    </row>
    <row r="93" spans="1:21" s="36" customFormat="1" ht="189.75" customHeight="1">
      <c r="A93" s="180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2"/>
    </row>
    <row r="94" spans="1:21" s="36" customFormat="1" ht="189.75" customHeight="1">
      <c r="A94" s="180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2"/>
    </row>
    <row r="95" spans="1:21" s="36" customFormat="1" ht="189.75" customHeight="1">
      <c r="A95" s="180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2"/>
    </row>
    <row r="96" spans="1:21" s="36" customFormat="1" ht="409.5" customHeight="1">
      <c r="A96" s="180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2"/>
    </row>
    <row r="97" spans="1:21" s="36" customFormat="1" ht="399.75" customHeight="1">
      <c r="A97" s="180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2"/>
    </row>
    <row r="98" spans="1:21" s="36" customFormat="1" ht="302.25" customHeight="1">
      <c r="A98" s="180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2"/>
    </row>
    <row r="99" spans="1:21" s="36" customFormat="1" ht="168.75" customHeight="1">
      <c r="A99" s="180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2"/>
    </row>
    <row r="100" spans="1:21" s="36" customFormat="1" ht="84.75" customHeight="1" thickBot="1">
      <c r="A100" s="183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5"/>
    </row>
    <row r="101" spans="1:21" s="35" customFormat="1" ht="169.5" customHeight="1">
      <c r="A101" s="37"/>
      <c r="B101" s="37"/>
      <c r="C101" s="38"/>
      <c r="D101" s="37"/>
      <c r="E101" s="37"/>
      <c r="F101" s="37"/>
      <c r="G101" s="37"/>
      <c r="H101" s="37"/>
      <c r="I101" s="37"/>
      <c r="J101" s="37"/>
      <c r="K101" s="39"/>
      <c r="L101" s="39"/>
      <c r="M101" s="39"/>
      <c r="N101" s="39"/>
      <c r="O101" s="39"/>
      <c r="P101" s="39"/>
      <c r="Q101" s="39"/>
      <c r="R101" s="37"/>
      <c r="S101" s="37"/>
      <c r="T101" s="37"/>
      <c r="U101" s="37"/>
    </row>
    <row r="102" spans="1:21" ht="87">
      <c r="A102" s="40"/>
      <c r="B102" s="40"/>
      <c r="C102" s="38"/>
      <c r="D102" s="40"/>
      <c r="E102" s="40"/>
      <c r="F102" s="40"/>
      <c r="G102" s="40"/>
      <c r="H102" s="40"/>
      <c r="I102" s="40"/>
      <c r="J102" s="40"/>
      <c r="K102" s="41"/>
      <c r="L102" s="41"/>
      <c r="M102" s="41"/>
      <c r="N102" s="41"/>
      <c r="O102" s="41"/>
      <c r="P102" s="41"/>
      <c r="Q102" s="41"/>
      <c r="R102" s="40"/>
      <c r="S102" s="40"/>
      <c r="T102" s="40"/>
      <c r="U102" s="40"/>
    </row>
    <row r="103" spans="1:21" ht="87">
      <c r="A103" s="40"/>
      <c r="B103" s="40"/>
      <c r="C103" s="38"/>
      <c r="D103" s="40"/>
      <c r="E103" s="40"/>
      <c r="F103" s="40"/>
      <c r="G103" s="40"/>
      <c r="H103" s="40"/>
      <c r="I103" s="40"/>
      <c r="J103" s="40"/>
      <c r="K103" s="41"/>
      <c r="L103" s="41"/>
      <c r="M103" s="41"/>
      <c r="N103" s="41"/>
      <c r="O103" s="41"/>
      <c r="P103" s="41"/>
      <c r="Q103" s="41"/>
      <c r="R103" s="40"/>
      <c r="S103" s="40"/>
      <c r="T103" s="40"/>
      <c r="U103" s="40"/>
    </row>
    <row r="104" spans="1:21" ht="87">
      <c r="A104" s="40"/>
      <c r="B104" s="40"/>
      <c r="C104" s="38"/>
      <c r="D104" s="40"/>
      <c r="E104" s="40"/>
      <c r="F104" s="40"/>
      <c r="G104" s="40"/>
      <c r="H104" s="40"/>
      <c r="I104" s="40"/>
      <c r="J104" s="40"/>
      <c r="K104" s="41"/>
      <c r="L104" s="41"/>
      <c r="M104" s="41"/>
      <c r="N104" s="41"/>
      <c r="O104" s="41"/>
      <c r="P104" s="41"/>
      <c r="Q104" s="41"/>
      <c r="R104" s="40"/>
      <c r="S104" s="40"/>
      <c r="T104" s="40"/>
      <c r="U104" s="40"/>
    </row>
  </sheetData>
  <sheetProtection password="EB1F" sheet="1"/>
  <mergeCells count="165">
    <mergeCell ref="D28:J28"/>
    <mergeCell ref="K28:Q28"/>
    <mergeCell ref="P17:U17"/>
    <mergeCell ref="N17:O17"/>
    <mergeCell ref="D22:J22"/>
    <mergeCell ref="D46:J46"/>
    <mergeCell ref="Q18:R18"/>
    <mergeCell ref="S18:U18"/>
    <mergeCell ref="A19:U19"/>
    <mergeCell ref="N18:O18"/>
    <mergeCell ref="A21:B21"/>
    <mergeCell ref="D23:J23"/>
    <mergeCell ref="D34:J34"/>
    <mergeCell ref="D47:J47"/>
    <mergeCell ref="D37:J37"/>
    <mergeCell ref="D17:M17"/>
    <mergeCell ref="D32:J32"/>
    <mergeCell ref="D26:J26"/>
    <mergeCell ref="D30:J30"/>
    <mergeCell ref="D29:J29"/>
    <mergeCell ref="S16:U16"/>
    <mergeCell ref="Q16:R16"/>
    <mergeCell ref="N16:P16"/>
    <mergeCell ref="L16:M16"/>
    <mergeCell ref="D16:E16"/>
    <mergeCell ref="H16:I16"/>
    <mergeCell ref="D27:J27"/>
    <mergeCell ref="J16:K16"/>
    <mergeCell ref="F16:G16"/>
    <mergeCell ref="A17:C17"/>
    <mergeCell ref="D25:J25"/>
    <mergeCell ref="D24:J24"/>
    <mergeCell ref="A18:C18"/>
    <mergeCell ref="E18:I18"/>
    <mergeCell ref="K18:M18"/>
    <mergeCell ref="D21:Q21"/>
    <mergeCell ref="D53:J53"/>
    <mergeCell ref="A15:U15"/>
    <mergeCell ref="D49:J49"/>
    <mergeCell ref="D36:J36"/>
    <mergeCell ref="D48:J48"/>
    <mergeCell ref="A16:C16"/>
    <mergeCell ref="D50:J50"/>
    <mergeCell ref="D31:J31"/>
    <mergeCell ref="K53:Q53"/>
    <mergeCell ref="K52:Q52"/>
    <mergeCell ref="E86:S86"/>
    <mergeCell ref="D76:J76"/>
    <mergeCell ref="D77:J77"/>
    <mergeCell ref="D52:J52"/>
    <mergeCell ref="D45:J45"/>
    <mergeCell ref="D70:J70"/>
    <mergeCell ref="D57:J57"/>
    <mergeCell ref="D63:J63"/>
    <mergeCell ref="D64:J64"/>
    <mergeCell ref="D68:J68"/>
    <mergeCell ref="A64:B69"/>
    <mergeCell ref="K70:Q70"/>
    <mergeCell ref="D56:J56"/>
    <mergeCell ref="D33:J33"/>
    <mergeCell ref="D43:J43"/>
    <mergeCell ref="D39:J39"/>
    <mergeCell ref="D40:J40"/>
    <mergeCell ref="D66:J66"/>
    <mergeCell ref="D67:J67"/>
    <mergeCell ref="D62:J62"/>
    <mergeCell ref="D71:J71"/>
    <mergeCell ref="D80:J80"/>
    <mergeCell ref="D69:J69"/>
    <mergeCell ref="D81:J81"/>
    <mergeCell ref="D82:J82"/>
    <mergeCell ref="D72:J72"/>
    <mergeCell ref="D79:J79"/>
    <mergeCell ref="A90:U100"/>
    <mergeCell ref="A89:U89"/>
    <mergeCell ref="D83:J83"/>
    <mergeCell ref="D84:J84"/>
    <mergeCell ref="S88:U88"/>
    <mergeCell ref="D85:J85"/>
    <mergeCell ref="A88:R88"/>
    <mergeCell ref="A87:S87"/>
    <mergeCell ref="A70:B84"/>
    <mergeCell ref="K79:Q79"/>
    <mergeCell ref="K78:Q78"/>
    <mergeCell ref="D78:J78"/>
    <mergeCell ref="D73:J73"/>
    <mergeCell ref="D51:J51"/>
    <mergeCell ref="D58:J58"/>
    <mergeCell ref="D60:J60"/>
    <mergeCell ref="D65:J65"/>
    <mergeCell ref="D59:J59"/>
    <mergeCell ref="D54:J54"/>
    <mergeCell ref="K71:Q71"/>
    <mergeCell ref="A56:B63"/>
    <mergeCell ref="A47:B52"/>
    <mergeCell ref="A53:B55"/>
    <mergeCell ref="A22:B46"/>
    <mergeCell ref="D38:J38"/>
    <mergeCell ref="D35:J35"/>
    <mergeCell ref="D61:J61"/>
    <mergeCell ref="D55:J55"/>
    <mergeCell ref="D42:J42"/>
    <mergeCell ref="D44:J44"/>
    <mergeCell ref="K73:Q73"/>
    <mergeCell ref="K76:Q76"/>
    <mergeCell ref="K77:Q77"/>
    <mergeCell ref="K64:Q64"/>
    <mergeCell ref="K65:Q65"/>
    <mergeCell ref="K66:Q66"/>
    <mergeCell ref="K67:Q67"/>
    <mergeCell ref="K68:Q68"/>
    <mergeCell ref="K69:Q69"/>
    <mergeCell ref="K59:Q59"/>
    <mergeCell ref="K60:Q60"/>
    <mergeCell ref="K61:Q61"/>
    <mergeCell ref="K62:Q62"/>
    <mergeCell ref="K63:Q63"/>
    <mergeCell ref="K72:Q72"/>
    <mergeCell ref="K55:Q55"/>
    <mergeCell ref="K56:Q56"/>
    <mergeCell ref="K57:Q57"/>
    <mergeCell ref="K58:Q58"/>
    <mergeCell ref="K47:Q47"/>
    <mergeCell ref="K48:Q48"/>
    <mergeCell ref="K49:Q49"/>
    <mergeCell ref="K50:Q50"/>
    <mergeCell ref="K51:Q51"/>
    <mergeCell ref="K42:Q42"/>
    <mergeCell ref="K43:Q43"/>
    <mergeCell ref="K44:Q44"/>
    <mergeCell ref="K45:Q45"/>
    <mergeCell ref="K46:Q46"/>
    <mergeCell ref="K54:Q54"/>
    <mergeCell ref="K38:Q38"/>
    <mergeCell ref="K32:Q32"/>
    <mergeCell ref="K33:Q33"/>
    <mergeCell ref="K34:Q34"/>
    <mergeCell ref="K39:Q39"/>
    <mergeCell ref="K40:Q40"/>
    <mergeCell ref="K22:Q22"/>
    <mergeCell ref="K23:Q23"/>
    <mergeCell ref="K24:Q24"/>
    <mergeCell ref="K25:Q25"/>
    <mergeCell ref="K26:Q26"/>
    <mergeCell ref="K37:Q37"/>
    <mergeCell ref="A1:U1"/>
    <mergeCell ref="K35:Q35"/>
    <mergeCell ref="E10:J12"/>
    <mergeCell ref="B10:D12"/>
    <mergeCell ref="K80:Q80"/>
    <mergeCell ref="K27:Q27"/>
    <mergeCell ref="K29:Q29"/>
    <mergeCell ref="K30:Q30"/>
    <mergeCell ref="K31:Q31"/>
    <mergeCell ref="K36:Q36"/>
    <mergeCell ref="K84:Q84"/>
    <mergeCell ref="D41:J41"/>
    <mergeCell ref="K41:Q41"/>
    <mergeCell ref="D74:J74"/>
    <mergeCell ref="K74:Q74"/>
    <mergeCell ref="D75:J75"/>
    <mergeCell ref="K75:Q75"/>
    <mergeCell ref="K81:Q81"/>
    <mergeCell ref="K82:Q82"/>
    <mergeCell ref="K83:Q83"/>
  </mergeCells>
  <printOptions horizontalCentered="1"/>
  <pageMargins left="0" right="0" top="0" bottom="0.1968503937007874" header="0" footer="0"/>
  <pageSetup fitToHeight="0" fitToWidth="1" horizontalDpi="600" verticalDpi="600" orientation="portrait" paperSize="9" scale="10" r:id="rId2"/>
  <headerFooter>
    <oddFooter>&amp;C&amp;48第 &amp;P 頁，共 &amp;N 頁</oddFooter>
  </headerFooter>
  <rowBreaks count="1" manualBreakCount="1">
    <brk id="58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09毛寶行企處---張簡辰晏</dc:creator>
  <cp:keywords/>
  <dc:description/>
  <cp:lastModifiedBy>09毛寶行企處---陳瀅蓉</cp:lastModifiedBy>
  <cp:lastPrinted>2017-06-14T08:37:50Z</cp:lastPrinted>
  <dcterms:created xsi:type="dcterms:W3CDTF">2012-11-08T02:30:25Z</dcterms:created>
  <dcterms:modified xsi:type="dcterms:W3CDTF">2017-06-16T01:44:00Z</dcterms:modified>
  <cp:category/>
  <cp:version/>
  <cp:contentType/>
  <cp:contentStatus/>
</cp:coreProperties>
</file>